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xgsz794\OneDrive - LA POSTE GROUPE\Documents\01-Listes de données\01-Tarification\"/>
    </mc:Choice>
  </mc:AlternateContent>
  <bookViews>
    <workbookView xWindow="0" yWindow="0" windowWidth="19200" windowHeight="8030"/>
  </bookViews>
  <sheets>
    <sheet name="Feuil1" sheetId="1" r:id="rId1"/>
    <sheet name="Feuil2" sheetId="2" r:id="rId2"/>
  </sheets>
  <definedNames>
    <definedName name="_xlnm._FilterDatabase" localSheetId="0" hidden="1">Feuil1!$A$1:$EV$851</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L87" i="1" l="1"/>
  <c r="CL91" i="1" s="1"/>
  <c r="CL86" i="1"/>
  <c r="CL90" i="1" s="1"/>
  <c r="CL85" i="1"/>
  <c r="CL89" i="1" s="1"/>
  <c r="CL84" i="1"/>
  <c r="CL88" i="1" s="1"/>
</calcChain>
</file>

<file path=xl/sharedStrings.xml><?xml version="1.0" encoding="utf-8"?>
<sst xmlns="http://schemas.openxmlformats.org/spreadsheetml/2006/main" count="8173" uniqueCount="607">
  <si>
    <t>Offre de service</t>
  </si>
  <si>
    <t>Départ : France Métropolitaine, Andorre et Monaco</t>
  </si>
  <si>
    <t>Colissimo Outre Mer</t>
  </si>
  <si>
    <t>Preuve de dépôt</t>
  </si>
  <si>
    <t>oui</t>
  </si>
  <si>
    <t>Livraison en BAL si la taille le permet</t>
  </si>
  <si>
    <t xml:space="preserve">oui </t>
  </si>
  <si>
    <t>Livraison contre signature si colis de + de 5 kg</t>
  </si>
  <si>
    <t>Emballages à affranchir</t>
  </si>
  <si>
    <t>Caractéristiques</t>
  </si>
  <si>
    <t xml:space="preserve">Service d'affranchissement au poids pour tous
vos envois non urgents de colis jusqu'à 30kg
vers l'Outre-Mer zone OM1
</t>
  </si>
  <si>
    <t>Pochettes ou boîtes à affranchir au guichet ou
sur automate en courrier, Colissimo ou
Chronopost</t>
  </si>
  <si>
    <t>non</t>
  </si>
  <si>
    <t>Vers : L'Union Européenne (hors France métropolitaine, Réunion,
Guadeloupe, Martinique, Guyane, Mayotte, Saint-Pierre-et-Miquelon, Saint-Martin et
Saint-Barthélemy, les Terres Australes et Antarctiques Françaises, Clipperton, Wallis et
Futuna, Andorre et Monaco), Le Royaume-Uni et la Suisse, selon le tarif spécifique qui
leur est applicable et sous réserve de l'acceptation de ce type d'envois par le pays de
destination.</t>
  </si>
  <si>
    <t>Canaux de vente</t>
  </si>
  <si>
    <t xml:space="preserve">Indemnisation </t>
  </si>
  <si>
    <t>Oui, en cas de perte ou d'avarie de 23€/kg, fdp compris</t>
  </si>
  <si>
    <t>Au guichet dans les bureaux de poste
Dans les établissements courrier
Dans les établissements La poste Relais
Dans les établissements La poste Agences Communales</t>
  </si>
  <si>
    <t>Délai max (en jours)</t>
  </si>
  <si>
    <t>Délai min (en jours)</t>
  </si>
  <si>
    <t>Envois de livres et brochures à caractère
éducatif, scientifique ou culturel rédigés en
français ou en langue régionale relevant du
patrimoine de la France</t>
  </si>
  <si>
    <t>EAA (2022) 1KG POCHETTE XS BULLES 240 x 200</t>
  </si>
  <si>
    <t>EAA (2022) 1KG ETUI XS CARTON 200 x 140 x 50</t>
  </si>
  <si>
    <t>EAA (2022) 3KG POCHETTE S BULLES 330 x 280</t>
  </si>
  <si>
    <t>EAA (2022) 3KG ETUI S CARTON 330 x 210 x 80</t>
  </si>
  <si>
    <t>EAA (2022) 3KG BOITE M 230 x 130 x 100</t>
  </si>
  <si>
    <t>EAA (2022) 5KG BOITE L 315 x 210 x 157</t>
  </si>
  <si>
    <t>EAA (2022) 7KG BOITE XL 383 x 250 x 195</t>
  </si>
  <si>
    <t>EAA (2022) 10KG BOITE XXL 500 x 375 x 250</t>
  </si>
  <si>
    <t>EAA (2022) 2KG 1 BOUT 410 x 100 x 100</t>
  </si>
  <si>
    <t>EAA (2022) 2KG 1 BOUT LOT 5</t>
  </si>
  <si>
    <t>EAA (2022) CALAGE BOUTEILLE 370 x 100 x 100</t>
  </si>
  <si>
    <t>Formats (dimension en MM)</t>
  </si>
  <si>
    <t>Dépôt</t>
  </si>
  <si>
    <t>Au guichet uniquement</t>
  </si>
  <si>
    <t>Mentions Obligatoires</t>
  </si>
  <si>
    <t>LIVRES ET BROCHURES visible de l'extérieur et solidement fixée
sur le contenant</t>
  </si>
  <si>
    <t xml:space="preserve"> Au guichet des bureaux de poste
Dans les établissements courrier</t>
  </si>
  <si>
    <t>Poids min en g</t>
  </si>
  <si>
    <t>Poids max en g</t>
  </si>
  <si>
    <t>Remise contre signature</t>
  </si>
  <si>
    <t xml:space="preserve"> Sur le paquet : poids en gramme, montant de la valeur
déclarée indiqué en euro et converti en DTS, étiquette « Valeur déclarée »</t>
  </si>
  <si>
    <t xml:space="preserve">Remboursement de la valeur déclarée lors du dépôt en cas de perte,
avaries ou spoliation dans la limite de 5000 €. Le montant maximal varie selon le pays de
destination
</t>
  </si>
  <si>
    <t>Emballage</t>
  </si>
  <si>
    <t>Envois obligatoirement emballés dans une enveloppe sécurisée en
polyéthylène agréée par La Poste ou respectant règles précisées dans les Conditions
Spécifiques de Vente</t>
  </si>
  <si>
    <t>Option(s)</t>
  </si>
  <si>
    <t>Avis de réception</t>
  </si>
  <si>
    <t>Assurance</t>
  </si>
  <si>
    <t>Les tarifs incluent l'assurance jusqu'à 500 € de valeur déclarée. Au-delà, un
complément de 0,40€ par tranche de 100€ de valeur déclarée est à percevoir.</t>
  </si>
  <si>
    <t>Envois de valeur vers l'Union Européenne,
jusqu'à 5 000 euros</t>
  </si>
  <si>
    <t>Vers : Union Européenne</t>
  </si>
  <si>
    <t>Accusé de réception courrier international</t>
  </si>
  <si>
    <t>Valeur déclarée inter compl (Tarif par tranche 100 euros)</t>
  </si>
  <si>
    <t>Cécogramme</t>
  </si>
  <si>
    <t>Envoi en faveur des aveugles bénéficiant de la
gratuité d'affranchissement</t>
  </si>
  <si>
    <t xml:space="preserve"> Au guichet uniquement</t>
  </si>
  <si>
    <t xml:space="preserve"> Au guichet dans les bureaux de poste
Sur les automates dans les bureaux de poste
Dans les établissements courrier
Dans les établissements La Poste Relais
Dans les établissements La Poste Agences Communales</t>
  </si>
  <si>
    <t>Vers : France Métropolitaine, Andorre et Monaco</t>
  </si>
  <si>
    <t>Vers : International</t>
  </si>
  <si>
    <t>Apposition au recto de l'étiquette blanche spécifique
représentant une silhouette avec une canne blanche (52 x 65 mm) et la mention «
CECOGRAMME » en gros caractères. Le système de fermeture doit permettre un
contrôle aisé du contenu.</t>
  </si>
  <si>
    <t>E-lettre rouge</t>
  </si>
  <si>
    <t>Service de scan d'un document, qui est ensuite
imprimé, mis sous plis et expédié par La Poste</t>
  </si>
  <si>
    <t>Envois admis</t>
  </si>
  <si>
    <t>Lettre verte
Lettre recommandée
Lettre internationale
Imprimés en relief (braille), clichés en métal
Envois papiers spéciaux</t>
  </si>
  <si>
    <t>Auprès de son facteur
En bureau de poste
Auprès d'un chargé de clientèle via son Smarteo
Automates dernière génération NAT</t>
  </si>
  <si>
    <t xml:space="preserve">Départ : France </t>
  </si>
  <si>
    <t>Vers Frane métropolitaine / Dom-Tom</t>
  </si>
  <si>
    <t>Oui</t>
  </si>
  <si>
    <t xml:space="preserve">Lettre Verte </t>
  </si>
  <si>
    <t>Service standard d'envoi de lettres et petits
objets jusqu'à 3 cm d'épaisseur</t>
  </si>
  <si>
    <t>1 (si commande effectuée avant 20h)</t>
  </si>
  <si>
    <t>Valeur déclarée internationale Europe</t>
  </si>
  <si>
    <t xml:space="preserve"> Sur le paquet : poids en gramme, montant de la valeur
déclarée indiqué en euro et converti en DTS, étiquette « Valeur déclarée ».</t>
  </si>
  <si>
    <t xml:space="preserve">Au guichet dans les bureaux de poste
Sur les automates dans les bureaux de poste
Dans les établissements courrier
Dans les établissements La Poste Relais
Dans les établissements La Poste Agences Communales
</t>
  </si>
  <si>
    <t xml:space="preserve"> Les tarifs incluent l'assurance jusqu'à 500 € de valeur déclarée. Au-delà, un
complément de 0,40€ par tranche de 100€ de valeur déclarée est à percevoir.</t>
  </si>
  <si>
    <t>Départ Frane métropolitaine / Dom-Tom</t>
  </si>
  <si>
    <t>Minimales : 14 X 9 cm, maximales : L + l + H = 100 cm, avec L &lt; 60 cm</t>
  </si>
  <si>
    <t>Complément d'affranchissement aérien vers Zone OM1 : 0,02 € par tranche de 10g pour les envois de + de 100g</t>
  </si>
  <si>
    <t>Complément d'affranchissement aérien vers Zone OM2 : 0,05 € par tranche de 10g pour les envois de + de 100g</t>
  </si>
  <si>
    <t>Vers : France Métropolitaine, Andorre, Monaco et secteurs postaux (armée)</t>
  </si>
  <si>
    <t>Option suivi 0,50€</t>
  </si>
  <si>
    <t>Service d'envoi de lettres de moins de 20 grammes</t>
  </si>
  <si>
    <t>Timbre prioritaire sans valeur faciale</t>
  </si>
  <si>
    <t>Timbre écopli sans valeur faciale</t>
  </si>
  <si>
    <t>Lettre Internationale</t>
  </si>
  <si>
    <t>Service international d'envoi de lettres et petits
objets jusqu'à 3 cm d'épaisseur vers le monde
entier</t>
  </si>
  <si>
    <t>Vers L'Europe et le monde hors département d'outre-mer, Andorre et Monaco</t>
  </si>
  <si>
    <t>Consulter notre site internet : www.laposte.fr</t>
  </si>
  <si>
    <t xml:space="preserve"> Minimales : 14 X 9 cm, maximales : 23,5 x 12 cm pour les cartes, L + l +
h = 90 cm avec L = 60 cm pour les enveloppes</t>
  </si>
  <si>
    <t>Formalités douanières</t>
  </si>
  <si>
    <t>Déclaration dématérialisée depuis un
automate au bureau de poste ou sur le site internet de La Poste https://cn23.laposte.fr/#/</t>
  </si>
  <si>
    <t>Livres et brochures à l'international monde</t>
  </si>
  <si>
    <t>Livres et brochures union européenne, uk et suisse</t>
  </si>
  <si>
    <t xml:space="preserve">Vers :  La plupart des pays du monde (hors France métropolitaine,
Réunion, Guadeloupe, Martinique, Guyane, Mayotte, Saint-Pierre-et-Miquelon, Saint Martin et Saint-Barthélemy, les Terres Australes et Antarctiques Françaises, Clipperton,
Wallis et Futuna, Andorre et Monaco) selon le tarif spécifique qui leur est applicable et
sous réserve de l'acceptation de ce type d'envois par le pays de destination.
</t>
  </si>
  <si>
    <t>Valeur déclarée internationale monde</t>
  </si>
  <si>
    <t>Envois de valeur vers le monde entier, jusqu'à 5
000 euros</t>
  </si>
  <si>
    <t>Vers : Toutes les destinations / Le Monde</t>
  </si>
  <si>
    <t xml:space="preserve">oui mais Non disponible vers certaines destinations. (Détail
des destinations acceptant le service sur le Guide Courrier international disponible sur
www.laposte.fr)
</t>
  </si>
  <si>
    <t>Les tarifs incluent l'assurance jusqu'à 500 € de valeur déclarée. Au-delà, un
complément de 0,45€ par tranche de 100€ de valeur déclarée est à percevoir.</t>
  </si>
  <si>
    <t xml:space="preserve"> Au guichet dans les bureaux de poste
Dans les établissements courrier
Dans les établissements La Poste Agences Communales
</t>
  </si>
  <si>
    <t>Tarif Net en € Zone 1 (UE)</t>
  </si>
  <si>
    <t>Tarif Net en € Zone 2 (reste du monde + Royaume uni + Suisse))</t>
  </si>
  <si>
    <t>La plupart des pays d'Union Européenne. Non disponible vers
certaines destinations. (Détail des destinations acceptant le service sur le Guide Courrier
international disponible sur www.laposte.fr).</t>
  </si>
  <si>
    <t>Couleur</t>
  </si>
  <si>
    <t xml:space="preserve"> Noir &amp; Blanc</t>
  </si>
  <si>
    <t>Affranchissement chrono express documents europe</t>
  </si>
  <si>
    <t>Assurance supplémentaire jusqu'à 5 000€
Enlèvement sur demande à votre domicile comme à votre bureau</t>
  </si>
  <si>
    <t>Livraison en express de vos documents déjà
emballés vers l'Union européenne
Prestations soumises aux Conditions Générales de Vente de
Chronopost.</t>
  </si>
  <si>
    <t>Vers : 
Zone 1 : Allemagne, Belgique, Luxembourg, Pays-Bas, 
Zone 2 : Autriche, Danemark, Espagne, Finlande, Grande-Bretagne, Grèce, Irlande, Italie, Portugal, Suède, 
Zone 3 : Bulgarie, Chypre, Croatie, Estonie, Hongrie, Lettonie, Lituanie, Malte, Pologne, République Tchèque, Roumanie, Slovaquie, Slovénie</t>
  </si>
  <si>
    <t>Tarif TTC en € Zone 1</t>
  </si>
  <si>
    <t>Tarif TTC en € Zone 2</t>
  </si>
  <si>
    <t>Tarif TTC en € Zone 3</t>
  </si>
  <si>
    <t>Affranchissement chrono express marchandise europe</t>
  </si>
  <si>
    <t>Livraison en express de vos marchandises de 0
à 30 kg déjà emballées vers l'Union européenne
Prestations soumises aux Conditions Générales de Vente de
Chronopost.</t>
  </si>
  <si>
    <t xml:space="preserve">Au guichet dans les bureaux de poste
Sur les automates dans les bureaux de poste
Dans les établissements courrier
</t>
  </si>
  <si>
    <t>Au guichet dans les bureaux de poste
Sur les automates dans les bureaux de poste
Dans les établissements courrier
Dans les établissements La Poste Relais
Dans les établissements La Poste Agences Communales</t>
  </si>
  <si>
    <t>Livraison de vos documents ou marchandises
déjà emballés le lendemain avant 13 h
Prestations soumises aux Conditions Générales de Ventes de
Chronopost</t>
  </si>
  <si>
    <t>Assurance supplémentaire jusqu'à 5 000 €.
Livraison samedi : vos dépôts le vendredi sont livrés le samedi (hors jours fériés).
Enlèvement sur demande à votre domicile comme à votre bureau</t>
  </si>
  <si>
    <t>Affranchissement chrono 13 (métropole)</t>
  </si>
  <si>
    <t>Supplément vers Corse</t>
  </si>
  <si>
    <t>Option chronopost Livraison le samedi</t>
  </si>
  <si>
    <t>Vers : 
Zone 8 : Guadeloupe, Martinique, Réunion
Zone 9 : Guyane, Mayotte, Nouvelle Calédonie, Polynésie française, Saint-Pierre et Miquelon, Wallis et Futuna</t>
  </si>
  <si>
    <t>Assurance supplémentaire jusqu'à 5 000 €.
Enlèvement sur demande à votre domicile comme à votre bureau</t>
  </si>
  <si>
    <t>Prestations de dédouanement</t>
  </si>
  <si>
    <t>21€ TTC* par déclaration en douane en France métropolitaine
19€ TTC* par déclaration en douane dans les DOM</t>
  </si>
  <si>
    <t>Livraison en express de vos documents ou
marchandises déjà emballées vers l'Outre-mer.
Prestations soumises aux Conditions Générales de Vente de
Chronopost</t>
  </si>
  <si>
    <t>Affranchissement chrono 13 (outre-mer) documents</t>
  </si>
  <si>
    <t>Tarif TTC en € Zone 4</t>
  </si>
  <si>
    <t>Tarif TTC en € Zone 8</t>
  </si>
  <si>
    <t>Tarif TTC en € Zone 9</t>
  </si>
  <si>
    <t>Affranchissement chrono 13 (outre-mer) marchandises</t>
  </si>
  <si>
    <t>Tranche de 0,5kg sup FM (outre-mer) Zone 8</t>
  </si>
  <si>
    <t>Tranche de 0,5kg sup FM (outre-mer) Zone 9</t>
  </si>
  <si>
    <t>Affranchissement chrono express documents monde</t>
  </si>
  <si>
    <t>Vers :
Zone 4 : Europe hors UE
Zone 5 : Amériques du Nord, Sud et Centrale, Caraîbes
Zone 6 : Afrique et Moyen-Orient
Zone 7 : Asie et Océanie</t>
  </si>
  <si>
    <t>Livraison en express de vos documents déjà
emballés vers 230 pays et territoires
Prestations soumises aux Conditions Générales de Vente de
Chronopost.</t>
  </si>
  <si>
    <t>Tarif TTC en € Zone 5</t>
  </si>
  <si>
    <t>Tarif TTC en € Zone 6</t>
  </si>
  <si>
    <t>Tarif TTC en € Zone 7</t>
  </si>
  <si>
    <t>Affranchissement chrono express marchandises monde</t>
  </si>
  <si>
    <t>Livraison en express de vos marchandises déjà
emballés vers 230 pays et territoires
Prestations soumises aux Conditions Générales de Vente de
Chronopost.</t>
  </si>
  <si>
    <t>Tranche de 0,5kg sup FM march monde</t>
  </si>
  <si>
    <t>Colissimo international europe</t>
  </si>
  <si>
    <t>Service d'affranchissement au poids pour tous
vos envois de colis jusqu'à 30 kg vers les pays
de l'Union Européenne et la Suisse.</t>
  </si>
  <si>
    <t>Vers : Union Européenne et Suisse</t>
  </si>
  <si>
    <t>En fonction du poids de l'envoi en cas de perte ou d'avarie, en
complément des frais de port</t>
  </si>
  <si>
    <t>Indemnisation Ad Valorem jusqu'à 1000 €, en cas de perte/avarie.
Valeur déclarée (Option disponible vers certaines destinations).
Avis de réception (Service Universel), (Option disponible vers certaines destinations)</t>
  </si>
  <si>
    <t xml:space="preserve">Tous les envois de marchandises en lettre prioritaire internationale, lettre suivie
internationale et livres
et brochures hors d’un pays de l’Union européenne doivent faire l’objet d’une déclaration
en douane
dématérialisée (depuis un automate ou depuis le site de la poste
www.laposte.fr/formulaire-douane).
</t>
  </si>
  <si>
    <t xml:space="preserve">Au guichet dans les bureaux de poste
Sur les automates dans les bureaux de poste
Dans les établissements courrier
Sur le site laposte.fr (coût d'une connexion Internet)
Dans les établissements La Poste Relais
Dans les établissements La Poste Agences Communales
</t>
  </si>
  <si>
    <t>Indemnisation Ad valorem tranche de 100 euros (1-1 000 euros)</t>
  </si>
  <si>
    <t>Valeur déclarée Tarif fixe</t>
  </si>
  <si>
    <t>Valeur déclarée Tarif par tranche 76,22 euros</t>
  </si>
  <si>
    <t>Colissimo France avec livraison à domicile</t>
  </si>
  <si>
    <t>Service d'affranchissement au poids pour tous
vos envois de colis jusqu'à 30 kg</t>
  </si>
  <si>
    <t>En cas de perte ou d'avarie de 23 €/kg (frais de port compris).
Remboursement des frais de port sous la forme d'un bon (offre d'un produit identique)
en cas de dépassement du délai.</t>
  </si>
  <si>
    <t>Recommandation
Indemnisation Ad Valorem
Avis de réception</t>
  </si>
  <si>
    <t>Reco colis R1</t>
  </si>
  <si>
    <t>Reco colis R2</t>
  </si>
  <si>
    <t>Indemnisation Ad valorem Tarif fixe (201-1 000 euros)</t>
  </si>
  <si>
    <t>Indemnisation Ad valorem Tarif par tranche de 100 euros (201-1 000 euros)</t>
  </si>
  <si>
    <t>Colis HG 2008</t>
  </si>
  <si>
    <t>Colissimo outre-mer</t>
  </si>
  <si>
    <t>Service d'affranchissement au poids pour tous
vos envois de colis jusqu'à 30 kg vers l'Outre Mer</t>
  </si>
  <si>
    <t>Vers : Zone OM1 Guadeloupe, Martinique, Mayotte, La Réunion, La Guyane, Saint-Pierre-et-Miquelon, Saint-Martin, Saint Barthélémy</t>
  </si>
  <si>
    <t>Vers : Zone OM2
Nouvelle Calédonie, Polynésie Française, Wallis et Futuna, Terres Australes et Antarctiques Françaises (T.A.A.F.)</t>
  </si>
  <si>
    <t>En cas de perte ou d'avarie de 23 €/kg (frais de port compris)</t>
  </si>
  <si>
    <t>Carnet d'étiquettes prépayées</t>
  </si>
  <si>
    <t>Carnet d'étiquettes prépayées pour vos envois
de colis jusqu'à 2 kg</t>
  </si>
  <si>
    <t>Tarif net en euros Zone OM2</t>
  </si>
  <si>
    <t>Carnet 2 ETQ prépayées France (2022) Unité</t>
  </si>
  <si>
    <t>Carnet 2 ETQ prépayées France (2022)  Lot de 2</t>
  </si>
  <si>
    <t>Carnet 2 ETQ prépayées France (2022) Lot de 4</t>
  </si>
  <si>
    <t>Colissimo international monde</t>
  </si>
  <si>
    <t>Service d'affranchissement au poids pour tous
vos envois de colis jusqu'à 20 kg vers
l'International (hors pays de l'Union Européenne
et la Suisse).</t>
  </si>
  <si>
    <t>Vers : 
Zone B Europe de l'Est (hors UE et Russie), Norvège, Maghreb
Zone C : Autres destinations
Les secteurs postaux (armées)</t>
  </si>
  <si>
    <t>Tous les envois de marchandises en lettre prioritaire internationale, lettre suivie
internationale et livres
et brochures hors d’un pays de l’Union européenne doivent faire l’objet d’une déclaration
en douane
dématérialisée (depuis un automate ou depuis le site de la poste
www.laposte.fr/formulaire-douane)</t>
  </si>
  <si>
    <t>Lettre services plus</t>
  </si>
  <si>
    <t>Complément d'affranchissement aérien vers Zone OM1 : 0,05 € par tranche de 10g pour les envois de + de 100g</t>
  </si>
  <si>
    <t>Service d'envoi suivi de lettres et petits objets
jusqu'à 3cm d'épaisseur, enrichi en services.
Disponible en prêt-à-poster</t>
  </si>
  <si>
    <t>Lettre verte suivie</t>
  </si>
  <si>
    <t>Service d'envoi suivi de lettres et petits objets
jusqu'à 3 cm d'épaisseur</t>
  </si>
  <si>
    <t>Valeur déclarée nationale</t>
  </si>
  <si>
    <t>Service d'envoi sécurisé pour les envois de
valeur</t>
  </si>
  <si>
    <t>Remboursement de la Valeur déclarée en cas de perte ou avarie dans
la limite de 5000 €</t>
  </si>
  <si>
    <t xml:space="preserve">Avis de réception : permet d'être avisé de la distribution et de conserver une preuve
légale de distribution
Contre-remboursement : permet au destinataire (acheteur) de régler un achat lors de la
distribution (valeur max. : 800€). La Poste reverse la somme perçue à l'expéditeur
(vendeur). Non disponible vers la zone OM2
</t>
  </si>
  <si>
    <t>Tarif net en € vers France métro</t>
  </si>
  <si>
    <t>CRBT courrier intérieur en €</t>
  </si>
  <si>
    <t>Lettre suivie internationale</t>
  </si>
  <si>
    <t>Service d'envoi suivi à destination de l'Union
Européene et du Monde</t>
  </si>
  <si>
    <t>Vers : L'Europe et le monde hors départements d'outre-mer, Andorre et Monaco</t>
  </si>
  <si>
    <t>En cas de perte, vol spoliation, avarie</t>
  </si>
  <si>
    <t xml:space="preserve"> Tous les envois en Lettre Suivie Internationale hors d’un pays de l’Union Européenne
doivent faire l’objet d’une déclaration douanière dématérialisée ( sur un automate en
bureau de poste ou sur le site internet de La Poste https://cn23.laposte.fr/#/)
Avec le Brexit, cette obligation s’applique également pour les envois vers le Royaume Uni à depuis le 1er janvier 2021.</t>
  </si>
  <si>
    <t xml:space="preserve">Au guichet dans les bureaux de poste
Sur les automates dans les bureaux de poste
Dans les établissements La Poste Relais
Dans les établissements La Poste Agences Communales
Sur le site laposte.fr (coût d'une connexion Internet)
</t>
  </si>
  <si>
    <t>Service d'envoi de lettres de moins de 20
grammes avec option de suivi inclus</t>
  </si>
  <si>
    <t>Vers : France, Andorre et Monaco</t>
  </si>
  <si>
    <t>Carnet de 9 timbres avec suivi inclus</t>
  </si>
  <si>
    <t xml:space="preserve">Au guichet dans les bureaux de poste
Sur les automates dans les bureaux de poste
Dans les établissements courrier
Dans les établissements La Poste Relais
Dans les établissements La Poste Agences Communales
Sur le site laposte.fr (coût d'une connexion Internet)
Sur l'application La Poste (disponible sur l'App Store et Google Play)
</t>
  </si>
  <si>
    <t>Sticker suivi</t>
  </si>
  <si>
    <t>Le sticker suivi vous permet de transformer vos
courriers affranchis en lettre verte en courrier
suivi</t>
  </si>
  <si>
    <t>Sticker suivi carnet de 12</t>
  </si>
  <si>
    <t>Sticker suivi planche de 120</t>
  </si>
  <si>
    <t xml:space="preserve">Lettre recommandée </t>
  </si>
  <si>
    <t>Service d'envoi recommandé de documents</t>
  </si>
  <si>
    <t>Vers : France Métropolitaine, outre mer, Andorre, Monaco et secteurs postaux (armée)</t>
  </si>
  <si>
    <t>Minimales : 22 X 11 cm, maximales : L + l + H = 100 cm, avec L &lt; 60 cm,
rouleaux non acceptés</t>
  </si>
  <si>
    <t>Avis de réception : permet d'être avisé de la distribution et de conserver une preuve
légale de distribution
Contre-remboursement : permet au destinataire (acheteur) de régler un achat lors de la
distribution (valeur max. : 800€). La Poste reverse la somme perçue à l'expéditeur
(vendeur). Non disponible vers la zone OM2.</t>
  </si>
  <si>
    <t>Tarif net en euros Zone B</t>
  </si>
  <si>
    <t>Tarif net en euros Zone C</t>
  </si>
  <si>
    <t>Tarif net en euros Secteurs postaux</t>
  </si>
  <si>
    <t>Tarif net en euros R1</t>
  </si>
  <si>
    <t>Tarif net en euros R2</t>
  </si>
  <si>
    <t>Tarif net en euros R3</t>
  </si>
  <si>
    <t>Lettre recommandée pré-timbrée en R1 avec
Avis de Réception pour vos envois sensibles</t>
  </si>
  <si>
    <t>Vers : France Métropolitaine, les DOM et Monaco</t>
  </si>
  <si>
    <t>En cas de perte ou avarie. R1 : 16 €, R2 : 153€, R3 : 458 €</t>
  </si>
  <si>
    <t xml:space="preserve"> 16 € en cas de perte ou avarie</t>
  </si>
  <si>
    <t>Lettre recommandée internationale</t>
  </si>
  <si>
    <t>Services d'envois recommandés à destination
de l'Union Européenne et du Monde</t>
  </si>
  <si>
    <t xml:space="preserve"> En cas de perte, spoliation ou avarie, indemnisation forfaitaire selon le
niveau choisi. R1 : 45€, R2 : 150€</t>
  </si>
  <si>
    <t xml:space="preserve">Avis de réception </t>
  </si>
  <si>
    <t xml:space="preserve">Au guichet dans les bureaux de poste
Sur les automates dans les bureaux de poste
Dans les établissements courrier
Dans les établissements La Poste Relais
Dans les établissements La Poste Agences Communales
Sur le site laposte.fr (coût d'une connexion Internet)
</t>
  </si>
  <si>
    <t>Emballages pour la livraison en express de vos
documents et marchandises vers l'Union
européenne. Prix du transport et de la livraison
inclus</t>
  </si>
  <si>
    <t>Enlèvement sur demande à votre domicile comme à votre bureau
Assurance optionnelle supplémentaire jusqu'à 5 000 €</t>
  </si>
  <si>
    <t>Au guichet dans les bureaux de poste
Dans les établissements courriers
Dans les établissements La Poste Relais
Dans les établissements La Poste Agences Communales
Sur le site laposte.fr (coût d'une connexion Internet)</t>
  </si>
  <si>
    <t>335x270</t>
  </si>
  <si>
    <t>285x240</t>
  </si>
  <si>
    <t>380x290</t>
  </si>
  <si>
    <t>340x250x110</t>
  </si>
  <si>
    <t>Emballages prêts à expédier chrono express europe - Enveloppe 1 kg edition 2019</t>
  </si>
  <si>
    <t>Emballages prêts à expédier chrono express europe - Pochette matelassée 1 kg edition 2019</t>
  </si>
  <si>
    <t>Emballages prêts à expédier chrono express europe - Pochette matelassée 2 kg edition 2019</t>
  </si>
  <si>
    <t>Emballages prêts à expédier chrono express europe - Boîte 5 kg edition 2019</t>
  </si>
  <si>
    <t>Tarif TTC en € Lot de 5</t>
  </si>
  <si>
    <t>Option Enlèvement sur demande (à l'unité seulement)</t>
  </si>
  <si>
    <t>Emballages résistants pour la livraison en express de vos marchandises. Prix du transport et de la livraison inclus.</t>
  </si>
  <si>
    <t>Vers : Outre mer</t>
  </si>
  <si>
    <t>Emballages prêt à expédier chrono express monde/om  - Enveloppe 1 kg edition 2019</t>
  </si>
  <si>
    <t>Emballages prêts à expédier chrono express monde/om - Pochette matelassée 1 kg edition 2019</t>
  </si>
  <si>
    <t>Emballages prêts à expédier chrono express monde/om - Pochette matelassée 2 kg edition 2019</t>
  </si>
  <si>
    <t>Emballages prêts à expédier chrono express monde/om - Boîte 5 kg edition 2019</t>
  </si>
  <si>
    <t>Option Assurance jusqu'à 500 € (à l'unité)</t>
  </si>
  <si>
    <t>Option Assurance jusqu'à 1 000 € (à l'unité)</t>
  </si>
  <si>
    <t>Option Assurance jusqu'à 2 000 € (à l'unité)</t>
  </si>
  <si>
    <t>Option Assurance jusqu'à 5 000 € (à l'unité)</t>
  </si>
  <si>
    <t>Option Assurance jusqu'à 500 € (Lot de 5)</t>
  </si>
  <si>
    <t>Option Assurance jusqu'à 1 000 € (Lot de 5)</t>
  </si>
  <si>
    <t>Option Assurance jusqu'à 2 000 € (Lot de 5)</t>
  </si>
  <si>
    <t>Option Assurance jusqu'à 5 000 € (Lot de 5)</t>
  </si>
  <si>
    <t>Quantité Min</t>
  </si>
  <si>
    <t>Quantité Max</t>
  </si>
  <si>
    <t>Prêt à poster lettre recommandé 2023 - 50g C5 Papier Lot 5</t>
  </si>
  <si>
    <t>Prêt à poster lettre recommandé 2024 SD - 20g DL</t>
  </si>
  <si>
    <t>Prêt à poster lettre recommandé 2023 - 50g C5 Papier Unité</t>
  </si>
  <si>
    <t>Prêt à poster lettre recommandé 2023 - 20g DLF Papier Lot 5</t>
  </si>
  <si>
    <t>Prêt à poster lettre recommandé 2023 - 20g DL Papier Lot 5</t>
  </si>
  <si>
    <t>Prêt à poster lettre recommandé 2023 - 20g DL Papier Unité</t>
  </si>
  <si>
    <t>Prêt à poster lettre recommandé 2024 SD - 20g DL Lot 5</t>
  </si>
  <si>
    <t>Prêt à poster lettre recommandé 2024 SD - 50g C5</t>
  </si>
  <si>
    <t>Prêt à poster lettre recommandé 2024 SD - 20g DLF Lot 5</t>
  </si>
  <si>
    <t>Prêt à poster lettre recommandé 2024 SD - 20g DLF</t>
  </si>
  <si>
    <t>Prêt à poster lettre recommandé 2024 SD - 50g C5 Papier Lot 5</t>
  </si>
  <si>
    <t xml:space="preserve"> Chrono 10 : livraison le lendemain avant 10H. 
- Enlèvement sur demande, à votre domicile comme à votre bureau
- Assurance optionnelle supplémentaire jusqu'à 5 000 €
Options gratuites : 
Livraison le samedi. Vos Emballages Chrono 13 déposés le vendredi sont livrés le
samedi (hors jours fériés)
Livraison en boîte aux lettres pour l'enveloppe 1kg et la Pochette matelassée</t>
  </si>
  <si>
    <t xml:space="preserve">Emballages résistants pour la livraison de vos
documents et marchandises le lendemain matin
avant 13 h. Prix du transport et de la livraison
Prestations soumises aux Conditions Générales de Vente de
Chronopost.
</t>
  </si>
  <si>
    <t>Emballages Prêt à expédier Chrono 13 ENVELOPPE 1KG
OPTION BAL EDITION 2019</t>
  </si>
  <si>
    <t xml:space="preserve">Emballages Prêt à expédier Chrono 13 POCHETTE
MATELASSEE 1KG EDITION
 2019 </t>
  </si>
  <si>
    <t xml:space="preserve">Emballages Prêt à expédier Chrono 13  POCHETTE
MATELASSEE 2KG EDITION 2019 </t>
  </si>
  <si>
    <t>Emballages Prêt à expédier Chrono 13   BOITE 3KG EDITION 2019</t>
  </si>
  <si>
    <t xml:space="preserve">Emballages Prêt à expédier Chrono 13  BOITE 6KG EDITION 2019 </t>
  </si>
  <si>
    <t>Emballages Prêt à expédier Chrono 13 BOITE 12KG
EDITION 2019</t>
  </si>
  <si>
    <t>Option chrono 10</t>
  </si>
  <si>
    <t>320x230x80</t>
  </si>
  <si>
    <t>330x250x120</t>
  </si>
  <si>
    <t>380x380x227</t>
  </si>
  <si>
    <t>Total TTC en € Lot de 100</t>
  </si>
  <si>
    <t>Total TTC en € Lot de 300</t>
  </si>
  <si>
    <t>Vers : Monde (230 destinations) hors UE</t>
  </si>
  <si>
    <t xml:space="preserve"> Enlèvement sur demande à votre domicile comme à votre bureau
Assurance optionnelle supplémentaire jusqu'à 5 000 €
</t>
  </si>
  <si>
    <t>Prix des prestations de dédouanement, dans l'hypothèse où des formalités douanières
sont accomplies, applicables en sus des droits et taxes applicables. Elles seront
facturées selon la tarification en vigueur en fonction du pays de destination et de
l'incoterm.
21€ TTC* par déclaration en douane en France métropolitaine
19€ TTC* par déclaration en douane dans les DOM</t>
  </si>
  <si>
    <t>Emballages pour la livraison en express de vos
documents vers 230 pays et territoires. Prix du
transport et de la livraison inclus
Prestations soumises aux Conditions Générales de Vente de
Chronopost.</t>
  </si>
  <si>
    <t xml:space="preserve">Au guichet dans les bureaux de poste
Dans les établissements courriers
Dans les établissements La Poste Relais
Dans les établissements La Poste Agences Communales
Sur le site laposte.fr (coût d'une connexion Internet)
</t>
  </si>
  <si>
    <t>Emballages Prêt à expédier Chrono express monde - enveloppe 1kg edition 2019</t>
  </si>
  <si>
    <t>Emballages Prêt à expédier Chrono express monde - pochette matelassée 1kg edition 2019</t>
  </si>
  <si>
    <t>Emballages Prêt à expédier Chrono express monde - pochette matelassée 2kg edition 2019</t>
  </si>
  <si>
    <t>Emballages Prêt à expédier Chrono express monde - boîte 5kg edition 2022</t>
  </si>
  <si>
    <t xml:space="preserve">Emballages préaffranchis pour tous vos envois
jusqu'à 5 kg vers l'Union Européenne.
</t>
  </si>
  <si>
    <t>En point de contact postal ou possibilité d'envoi depuis la boîte aux lettres
personnelle de l'expéditeur.</t>
  </si>
  <si>
    <t>En cas de perte ou d'avarie de 23 €/kg (frais de port compris). Le
poids de référence utilisé pour le calcul de l'indemnisation est le poids maximum autorisé
de chaque format</t>
  </si>
  <si>
    <t>Au guichet dans les bureaux de poste
Sur les automates dans les bureaux de poste
Dans les établissements courrier
Sur le site laposte.fr (coût d'une connexion Internet)
Dans les établissements La Poste Relais
Dans les établissements La Poste Agences Communales</t>
  </si>
  <si>
    <t>230x130x120</t>
  </si>
  <si>
    <t>290x210x150</t>
  </si>
  <si>
    <t>Colissimo prêt à envoyer union européenne - 2020 3kg boîte M</t>
  </si>
  <si>
    <t>Colissimo prêt à envoyer union européenne - 2020 5kg boîte L</t>
  </si>
  <si>
    <t xml:space="preserve">Emballages préaffranchis pour vos envois de
colis jusqu'à 5 kg
</t>
  </si>
  <si>
    <t>En point de contact postal pour tous les formats ou possibilité d'envoi depuis la
boîte aux lettres personnelle de l'expéditeur (pour les formats S, M et L)</t>
  </si>
  <si>
    <t>En cas de perte ou d'avarie de 23 €/kg, frais de port compris. Le poids
de référence utilisé pour le calcul de l'indemnisation est le poids maximum autorisé de
chaque format</t>
  </si>
  <si>
    <t>330x280</t>
  </si>
  <si>
    <t>Colissimo prêt à envoyer France - PAE France 2022 1kg pochette souple double usage</t>
  </si>
  <si>
    <t>Tarif TTC en € Lot de 10</t>
  </si>
  <si>
    <t>Colissimo prêt à envoyer France - PAE France 2022 3kg boite M</t>
  </si>
  <si>
    <t>Colissimo prêt à envoyer France - PAE France 2022 3kg boite L</t>
  </si>
  <si>
    <t>Colissimo prêt à envoyer France vers OM - PF OM 2022 7kg boite XL</t>
  </si>
  <si>
    <t>Emballages préaffranchis pour vos envois de
colis jusqu'à 7 kg vers l'Outre-Mer</t>
  </si>
  <si>
    <t xml:space="preserve">En point de contact postal </t>
  </si>
  <si>
    <t>En cas de perte ou d'avarie de 23 €/kg, frais de port compris. Le poids
de référence utilisé pour le calcul de l'indemnisation est le poids maximum autorisé de chaque format</t>
  </si>
  <si>
    <t>400x275x195</t>
  </si>
  <si>
    <t>Colissimo prêt à envoyer Monde - PAE monde 2022 5kg Boite L</t>
  </si>
  <si>
    <t>Colissimo prêt à envoyer Monde - PAE monde 2022 7kg Boite XL</t>
  </si>
  <si>
    <t>Colissimo prêt à envoyer Monde - PAE secteur postal 2022 5kg Boite L</t>
  </si>
  <si>
    <t>Colissimo prêt à envoyer Monde - PAE secteur postal 2022 7kg Boite XL</t>
  </si>
  <si>
    <t>Emballages préaffranchis pour tous vos envois
jusqu'à 7 kg vers l'International et les Secteurs
Postaux.</t>
  </si>
  <si>
    <t>Service d'envoi suivi prétimbré de lettres et
petits objets jusqu'à 3cm d'épaisseur, enrichi en
services</t>
  </si>
  <si>
    <t>Prêt à poster Lettre services plus - PAP services + 2023 SD 20G DL Papier unité</t>
  </si>
  <si>
    <t>Prêt à poster Lettre services plus - PAP services + 2023 SD 20G DL Papier Lot 10</t>
  </si>
  <si>
    <t>Prêt à poster Lettre services plus - PAP services + 2023 SD 20G DL Papier Lot 100</t>
  </si>
  <si>
    <t>Prêt à poster Lettre services plus - PAP services + 2023 SD 100G C5 Papier unité</t>
  </si>
  <si>
    <t>Prêt à poster Lettre services plus - PAP services + 2023 SD 100G C5 Papier Lot 10</t>
  </si>
  <si>
    <t>Prêt à poster Lettre services plus - PAP services + 2023 SD 100G C5 Papier Lot 100</t>
  </si>
  <si>
    <t>Prêt à poster Lettre services plus - PAP services + 2023 SD 100G C4 Papier unité</t>
  </si>
  <si>
    <t>Prêt à poster Lettre services plus - PAP services + 2023 SD 100G C4 Papier Lot 10</t>
  </si>
  <si>
    <t>Prêt à poster Lettre services plus - PAP services + 2023 SD 250G XS carton unité</t>
  </si>
  <si>
    <t>Prêt à poster Lettre services plus - PAP services + 2023 SD 250G XS carton Lot 100</t>
  </si>
  <si>
    <t>220x110</t>
  </si>
  <si>
    <t>229x162</t>
  </si>
  <si>
    <t>324x229</t>
  </si>
  <si>
    <t>260x165x30</t>
  </si>
  <si>
    <t>Prêt à poster Lettre services plus - PAP services + 2023 SD 500G S carton unité</t>
  </si>
  <si>
    <t>Prêt à poster Lettre services plus - PAP services + 2023 SD 500G S carton Lot 100</t>
  </si>
  <si>
    <t>330x250x30</t>
  </si>
  <si>
    <t>Prët à poster Lettre verte suivie monaco pochette C4 100G</t>
  </si>
  <si>
    <t>Prët à poster Lettre verte suivie monaco boîte carton 500G nouveau</t>
  </si>
  <si>
    <t>Prët à poster Lettre verte suivie monaco pochette C4 500G</t>
  </si>
  <si>
    <t>225x139</t>
  </si>
  <si>
    <t>Prêt à poster Lettre verte - Lascaux 20G</t>
  </si>
  <si>
    <t>Prêt à poster Lettre verte - Lascaux 20G Lot 10</t>
  </si>
  <si>
    <t>Prêt à poster Lettre verte - Fête des mères DL Lot 10</t>
  </si>
  <si>
    <t>Prêt à poster Lettre verte - Festif DL 20G 2018 Lot 10</t>
  </si>
  <si>
    <t>Prêt à poster Lettre verte - DL Brigitte Bardot Lot 10</t>
  </si>
  <si>
    <t>Prêt à poster Lettre verte - Lys noir LV 20G Lot 10</t>
  </si>
  <si>
    <t>Prêt à poster Lettre verte -Etoile du roy LV 20G Lot 10</t>
  </si>
  <si>
    <t>Prêt à poster Lettre verte -  LV réunion 20G Lot 4</t>
  </si>
  <si>
    <t>Prêt à poster Lettre verte -  LV savoie ensoleillée 20G Lot 4</t>
  </si>
  <si>
    <t>Prêt à poster Lettre verte -  LV savoie enneigée 20G Lot 4</t>
  </si>
  <si>
    <t>Prêt à poster Lettre verte -  LV DL vienne 20G Lot 4</t>
  </si>
  <si>
    <t>Prêt à poster Lettre verte -  LV lyon 20G Lot 4</t>
  </si>
  <si>
    <t>Prêt à poster Lettre verte -  LV DL site exception touriste Lot 4</t>
  </si>
  <si>
    <t>Prêt à poster Lettre verte -  LV DL paris noir et blanc touriste Lot 4</t>
  </si>
  <si>
    <t>Enveloppes prétimbrées au tarif Lettre verte</t>
  </si>
  <si>
    <t>Abonnement mobilité particulier</t>
  </si>
  <si>
    <t>L'abonnement mobilité permet de faire suivre
temporairement ou garder ses courriers de
manière illimitée durant un an.</t>
  </si>
  <si>
    <t>Sur le site laposte.fr (coût d'une connexion Internet)
Sur l'application La Poste (disponible sur l'App Store et Google Play)
Au guichet dans les bureaux de poste
Sur les automates dans les bureaux de poste
Dans les établissements La Poste Relais
Dans les établissements La Poste Agences Communales
Dans les établissements courrier</t>
  </si>
  <si>
    <t>Tarif TTC en € Lot de 4</t>
  </si>
  <si>
    <t>Garde du courrier</t>
  </si>
  <si>
    <t>Service permettant de faire garder son courrier
par La Poste en cas d'absence</t>
  </si>
  <si>
    <t>Poste restante - retrait d'objets courrier</t>
  </si>
  <si>
    <t>Poste restante - retrait de journaux</t>
  </si>
  <si>
    <t>Poste restante - retrait d'objets colis</t>
  </si>
  <si>
    <t>Service de réception du courrier ou colis en bureau de poste.</t>
  </si>
  <si>
    <t xml:space="preserve">Enveloppes utilisables pour se faire renvoyer en
France, par un tiers, du courrier déjà affranchi.
</t>
  </si>
  <si>
    <t>Prêt à réexpédier - petit format lot de 50</t>
  </si>
  <si>
    <t>Prêt à réexpédier - grand format lot de 50</t>
  </si>
  <si>
    <t>230x160</t>
  </si>
  <si>
    <t>330x250</t>
  </si>
  <si>
    <t>Service de transfert du courrier vers la nouvelle
adresse</t>
  </si>
  <si>
    <t>Réexpédition définitive - reex nationale définitive particulier 6 mois</t>
  </si>
  <si>
    <t>Réexpédition définitive - reex nationale définitive particulier 12 mois</t>
  </si>
  <si>
    <t>Réexpédition définitive - reex internationale définitive particulier 6 mois</t>
  </si>
  <si>
    <t>Réexpédition définitive - reex internationale définitive particulier 12 mois</t>
  </si>
  <si>
    <t>Service de transfert du courrier vers une
adresse temporaire</t>
  </si>
  <si>
    <t>Réexpédition temporaire - reex nationale 1 mois</t>
  </si>
  <si>
    <t>Réexpédition temporaire - reex nationale 1 à 6 mois</t>
  </si>
  <si>
    <t>Réexpédition temporaire - reex internationale 1 mois</t>
  </si>
  <si>
    <t>Réexpédition temporaire - reex internationale 1 à 6 mois</t>
  </si>
  <si>
    <t>Réexpédition temporaire - reex internationale de 6 à 12 mois</t>
  </si>
  <si>
    <t>Réexpédition temporaire - reex nationale de 6 à 12 mois</t>
  </si>
  <si>
    <t>Taxe appliquée aux envois de courrier non ou
insuffisamment affranchis.</t>
  </si>
  <si>
    <t>Taxe insuffisance d'affranchissement</t>
  </si>
  <si>
    <t>Colissimo Eco Outre Mer</t>
  </si>
  <si>
    <t>Départ : Gaudeloupe</t>
  </si>
  <si>
    <t>240x200</t>
  </si>
  <si>
    <t>200x140x50</t>
  </si>
  <si>
    <t>330x210x80</t>
  </si>
  <si>
    <t>230x130x100</t>
  </si>
  <si>
    <t>315x210x157</t>
  </si>
  <si>
    <t>383x250x195</t>
  </si>
  <si>
    <t>500x375x250</t>
  </si>
  <si>
    <t>410x100x100</t>
  </si>
  <si>
    <t>370x100x100</t>
  </si>
  <si>
    <t>Emballages à affranchir (2022) 1 kg Pochette XS Bulles</t>
  </si>
  <si>
    <t>Emballages à affranchir (2022) 3 kg Pochette S Bulles</t>
  </si>
  <si>
    <t>Emballages à affranchir (2022) 1 kg Etui XS Carton</t>
  </si>
  <si>
    <t>Emballages à affranchir (2022) 3 kg Etui S Carton</t>
  </si>
  <si>
    <t>Emballages à affranchir (2022) 3 kg Boite M</t>
  </si>
  <si>
    <t>Emballages à affranchir (2022) 5 kg Boite L</t>
  </si>
  <si>
    <t>Emballages à affranchir (2022) 7 kg Boite XL</t>
  </si>
  <si>
    <t>Emballages à affranchir (2022) 10 kg Boite XXL</t>
  </si>
  <si>
    <t>Emballages à affranchir (2022) 2 kg 1 bout</t>
  </si>
  <si>
    <t>Emballages à affranchir  (2022) 2 kg 1 bout Lot de 5</t>
  </si>
  <si>
    <t>Emballages à affranchir (2022) Calage Bouteille</t>
  </si>
  <si>
    <t xml:space="preserve">Envoi en faveur des aveugles bénéficiant de la
gratuité d'affranchissement.
</t>
  </si>
  <si>
    <t>Vers France</t>
  </si>
  <si>
    <t>E lettre rouge</t>
  </si>
  <si>
    <t>Vers : France Métropolitaine, outre mer, Andorre, Monaco et international</t>
  </si>
  <si>
    <t>Lettre Verte</t>
  </si>
  <si>
    <t>Service d'envoi de lettres de moins de 20
grammes</t>
  </si>
  <si>
    <t>Timbres prioritaires sans valeur faciale</t>
  </si>
  <si>
    <t>Timbres Ecopli sans valeur faciale</t>
  </si>
  <si>
    <t>Minimales : 14 X 9 cm, maximales : 23,5 x 12 cm pour les cartes, L + l +
h = 90 cm avec L = 60 cm pour les enveloppes</t>
  </si>
  <si>
    <t>Au guichet dans les bureaux de poste
Sur les automates dans les bureaux de poste
Dans les établissements courriers
Dans les établissements La Poste Relais
Dans les établissements La Poste Agences Communales
Sur le site laposte.fr (coût d'une connexion Internet)</t>
  </si>
  <si>
    <t>Valuer déclarée internationale monde</t>
  </si>
  <si>
    <t>Vers :  Zone 1 : Anguilla, Antigua, Antilles néerlandaises, Barbade, Dominicaine (république),
Dominique, Etats-Unis, Grenade, Guyana, Haïti, Montserrat, Porto Rico, Saint Christophe
et Nevis, Saint Vincent, Sainte Lucie, Suriname, Venezuela, Trinité, Iles Vierges</t>
  </si>
  <si>
    <t>Vers : Zone 2 reste du monde (destination à vérifier)</t>
  </si>
  <si>
    <t xml:space="preserve">Envois obligatoirement emballés dans une enveloppe sécurisée en polyéthylène agréée par La Poste ou respectant règles précisées dans les Conditions
Spécifiques de Vente
</t>
  </si>
  <si>
    <t>Sur le paquet : poids en gramme, montant de la valeur
déclarée indiqué en euro et converti en DTS, étiquette « Valeur déclarée ».</t>
  </si>
  <si>
    <t>Avis de réception : pour s'assurer que le destinataire a bien reçu le pli, par
retour de contremarque signée.</t>
  </si>
  <si>
    <t>Au guichet dans les bureaux de poste
Dans les établissements courrier
Dans les établissements La Poste Agences Communales</t>
  </si>
  <si>
    <t>Livraison en express de vos marchandises déjà
emballées vers la France métropolitaine et
l'Outre-mer</t>
  </si>
  <si>
    <t>Tarif TTC/net en € à l'unité</t>
  </si>
  <si>
    <t>Assurance supplémentaire jusqu'à 5 000 €</t>
  </si>
  <si>
    <t>Au guichet dans les bureaux de poste
Sur les automates dans les bureaux de poste
Dans les établissements courriers</t>
  </si>
  <si>
    <t>Vers : Zone 1 Guadeloupe</t>
  </si>
  <si>
    <t>Vers : Zone 6 France Métropolitaine et Monaco</t>
  </si>
  <si>
    <t>Vers : Zone 8 : Autres collectivités d'outre mer</t>
  </si>
  <si>
    <t>Vers : Zone 7 : Réunion, Mayotte</t>
  </si>
  <si>
    <t>Affranchissement chrono express marchandises Zone 1</t>
  </si>
  <si>
    <t>Affranchissement chrono express marchandises Zone 2</t>
  </si>
  <si>
    <t>Affranchissement chrono express marchandises Zone 6</t>
  </si>
  <si>
    <t>Affranchissement chrono express marchandises Zone 7</t>
  </si>
  <si>
    <t>Affranchissement chrono express marchandises Zone 8</t>
  </si>
  <si>
    <t>Livraison en express de vos documents déjà
emballés vers la France métropolitaine et
l'Outre-mer</t>
  </si>
  <si>
    <t>Vers : Zone 3 Guyane</t>
  </si>
  <si>
    <t xml:space="preserve"> Assurance supplémentaire jusqu'à 5 000 €</t>
  </si>
  <si>
    <t xml:space="preserve"> Au guichet dans les bureaux de poste
Sur les automates dans les bureaux de poste
Dans les établissements courriers</t>
  </si>
  <si>
    <t xml:space="preserve">Option Assurance jusqu'à 500 € </t>
  </si>
  <si>
    <t>Option Assurance jusqu'à 1 000 €</t>
  </si>
  <si>
    <t xml:space="preserve">Option Assurance jusqu'à 2 000 € </t>
  </si>
  <si>
    <t>Option Assurance jusqu'à 5 000 €</t>
  </si>
  <si>
    <t>Affranchissement chrono express documents Zone 1</t>
  </si>
  <si>
    <t>Affranchissement chrono express documents Zone 2</t>
  </si>
  <si>
    <t>Affranchissement chrono express documents Zone 3</t>
  </si>
  <si>
    <t>Affranchissement chrono express documents Zone 6</t>
  </si>
  <si>
    <t>Affranchissement chrono express documents Zone 7</t>
  </si>
  <si>
    <t>Affranchissement chrono express documents Zone 8</t>
  </si>
  <si>
    <t>Affranchissement chrono express documents monde Zone 3</t>
  </si>
  <si>
    <t>Livraison en express de vos documents déjà
emballés vers 230 pays et territoires</t>
  </si>
  <si>
    <t>Vers : Zone 3 : Anguilla, Antigua et Barbuda, Aruba, Barbade, Bonaire, Curaçao, Ile de la
Dominique, Grenade, Montserrat, Saba, St-Christophe et Nevis, St-Eustache, Saint Vincent et Grenadine, Sainte-Lucie</t>
  </si>
  <si>
    <t>Vers : Zone 4 : Bahamas, Canada, Iles Cayman, République Dominicaine, Etats-Unis
d'Amérique, Haiti, Jamaique, Porto Rico, Trinité et Tobago, Turques et Caiques, Iles
Vierges.</t>
  </si>
  <si>
    <t>Vers :  Zone 5 : Allemagne, Andorre, Autriche, Belgique, Danemark, Espagne, Finlande,
Grande-Bretagne, Grèce, Irlande, Italie, Liechtenstein, Luxembourg, Pays-bas, Portugal,
San Marin, Suède, Suisse, Vatican</t>
  </si>
  <si>
    <t>Vers :  Zone 7 : Açores, Argentine, Belize, Bermudes, Bolivie, Brésil, Bulgarie, Iles Canaries,
Chili, Chypre, Colombie, Costa Rica, Cuba, El Salvador, Equateur, Estonie, Gibraltar,
Guatemala, Guernesey, Guyana, Honduras, Hongrie, Islande, Jersey, Lettonie, Lituanie,
Madère, Malte, Maurice, Mayotte, Mexique, Nicaragua, Norvège, Panama, Paraguay,
Pérou, Pologne, Réunion, Roumanie, Slovaquie, Slovénie, Surinam, République
Tchèque, Turquie, Uruguay, Vénézuela</t>
  </si>
  <si>
    <t>Vers :  Zone 8 : Autres pays</t>
  </si>
  <si>
    <t>Affranchissement chrono express documents monde Zone 4</t>
  </si>
  <si>
    <t>Affranchissement chrono express documents monde Zone 5</t>
  </si>
  <si>
    <t>Affranchissement chrono express documents monde Zone 7</t>
  </si>
  <si>
    <t>Affranchissement chrono express documents monde Zone 8</t>
  </si>
  <si>
    <t>Affranchissement chrono express marchandises monde Zone 3</t>
  </si>
  <si>
    <t>Livraison en express de vos marchandises déjà emballés vers 230 pays et territoires</t>
  </si>
  <si>
    <t>Affranchissement chrono express marchandises monde Zone 4</t>
  </si>
  <si>
    <t>Affranchissement chrono express marchandises monde Zone 5</t>
  </si>
  <si>
    <t>Affranchissement chrono express marchandises monde Zone 7</t>
  </si>
  <si>
    <t>Affranchissement chrono express marchandises monde Zone 8</t>
  </si>
  <si>
    <t xml:space="preserve">Tranche de 0,5 kg sup G/M/GU march </t>
  </si>
  <si>
    <t>Option Assurance jusqu'à 500 € G/M/GU march</t>
  </si>
  <si>
    <t xml:space="preserve">Option Assurance jusqu'à 1 000 € G/M/GU march </t>
  </si>
  <si>
    <t xml:space="preserve">Option Assurance jusqu'à 2 000 € G/M/GU march </t>
  </si>
  <si>
    <t xml:space="preserve">Option Assurance jusqu'à 5 000 € G/M/GU march </t>
  </si>
  <si>
    <t>Service d'affranchissement au poids pour tous vos envois de colis jusqu'à 30 kg</t>
  </si>
  <si>
    <t>Vers : Guadeloupe, Martinique, Saint Martin et Ssaint Barthélémy</t>
  </si>
  <si>
    <t>Vers : Zone 2 Guadeloupe, Guyane, Martinique y compris Saint Martin et Saint Barthélémy</t>
  </si>
  <si>
    <t>Recommandation
Avis de réception
Indemnisation Ad Valorem</t>
  </si>
  <si>
    <t>Accusé de réception colis</t>
  </si>
  <si>
    <t>Vers : La Réunion, Mayotte, Saint Pierre et Miquelon</t>
  </si>
  <si>
    <t>Tarif net en € Zone OM 1 / relations outre mer de proximité</t>
  </si>
  <si>
    <t>Tarif net en € relations outre mer éloignées</t>
  </si>
  <si>
    <t>Vers Zone A : Anguilla, Antigua, Antilles néerlandaises, Barbade, Dominique, Etats-Unis,
Grenade, Guyana, Haïti, Montserrat, St Christophe et Nevis, St Vincent, Ste Lucie,
Trinité, Iles Vierges.</t>
  </si>
  <si>
    <t>Vers  Zone B : Autres destinations</t>
  </si>
  <si>
    <t>Tarif net TTC Zone A</t>
  </si>
  <si>
    <t>Tarif net TTC Zone B</t>
  </si>
  <si>
    <t>Valeur déclarée
Avis de réception
Indemnisation Ad Valorem</t>
  </si>
  <si>
    <t xml:space="preserve">Vers : Martinique, La
Réunion, St Pierre et Miquelon, St Barthélémy, St-Martin et Mayotte </t>
  </si>
  <si>
    <t>Au guichet dans les bureaux de poste
Sur les automates dans les bureaux de poste
Dans les établissements courrier
Dans les établissements La Poste Relais
Dans les établissements La Poste Agences Communales
Sur le site laposte.fr (coût d'une connexion Internet)
Sur l'application La Poste (disponible sur l'App Store et Google Play)</t>
  </si>
  <si>
    <t>Valeur Déclarée nationale</t>
  </si>
  <si>
    <t>Tarif Nets Intra Gudeloupe ou Martinique</t>
  </si>
  <si>
    <t>Avis de réception
Contre remboursement</t>
  </si>
  <si>
    <t>Accusé de réception courrier national</t>
  </si>
  <si>
    <t>Valeur déclarée Tarif par tranche de 100 euros</t>
  </si>
  <si>
    <t>Carnet de 9 timbres suivis</t>
  </si>
  <si>
    <t xml:space="preserve">Le sticker suivi vous permet de transformer vos
courriers affranchis en lettre verte en courrier
suivi
</t>
  </si>
  <si>
    <t>Lettre recommandée vers la France</t>
  </si>
  <si>
    <t>Minimales : 22 X 11 cm, maximales : L + l + H = 100 cm, avec L &lt; 60 cm, rouleaux non acceptés</t>
  </si>
  <si>
    <t xml:space="preserve">Lettre recommandée pré-timbrée en R1 avec
Avis de Réception pour vos envois sensibles
jusqu’à 50g à préparer sur son smartphone. Les
preuves sont au format numérique et le suivi
disponible directement sur votre smartphone
</t>
  </si>
  <si>
    <t xml:space="preserve">Prêt à poster lettre recommandée 2024 SD 20G DL </t>
  </si>
  <si>
    <t>Prêt à poster lettre recommandée 2023 20G DL papier unité</t>
  </si>
  <si>
    <t>Prêt à poster lettre recommandée 2023 20G DL papier Lot de 5</t>
  </si>
  <si>
    <t>Prêt à poster lettre recommandée 2023 20G DLF papier Lot de 5</t>
  </si>
  <si>
    <t>Prêt à poster lettre recommandée 2023 50G C5 papier unité</t>
  </si>
  <si>
    <t>Prêt à poster lettre recommandée 2024 SD 20G DL Lot de 5</t>
  </si>
  <si>
    <t>Prêt à poster lettre recommandée 2024 SD 20G DLF Lot de 5</t>
  </si>
  <si>
    <t>Prêt à poster lettre recommandée 2023 20G DL papier Lot de 5 (2 à 9)</t>
  </si>
  <si>
    <t>Prêt à poster lettre recommandée 2023 20G DL papier Lot de 5 (10 à 19)</t>
  </si>
  <si>
    <t>Prêt à poster lettre recommandée 2023 20G DL papier Lot de 5 (20 à 199)</t>
  </si>
  <si>
    <t>Prêt à poster lettre recommandée 2023 20G DL papier Lot de 5 (200 à 1 999)</t>
  </si>
  <si>
    <t>Prêt à poster lettre recommandée 2023 20G DL papier Lot de 5 (plus de 2 000)</t>
  </si>
  <si>
    <t>Prêt à poster lettre recommandée 2023 20G DLF papier Lot de 5 (2 à 9)</t>
  </si>
  <si>
    <t>Prêt à poster lettre recommandée 2023 20G DLF papier Lot de 5 (10 à 19)</t>
  </si>
  <si>
    <t>Prêt à poster lettre recommandée 2023 20G DLF papier Lot de 5 (20 à 199)</t>
  </si>
  <si>
    <t>Prêt à poster lettre recommandée 2023 20G DLF papier Lot de 5 (200 à 1 999)</t>
  </si>
  <si>
    <t>Prêt à poster lettre recommandée 2023 20G DLF papier Lot de 5 (Plus de 2 000)</t>
  </si>
  <si>
    <t>Prêt à poster lettre recommandée 2023 50G C5 papier Lot de 5 (2 à 9)</t>
  </si>
  <si>
    <t>Prêt à poster lettre recommandée 2023 50G C5 papier Lot de 5 (10 à 19)</t>
  </si>
  <si>
    <t>Prêt à poster lettre recommandée 2023 50G C5 papier Lot de 5 (20 à 199)</t>
  </si>
  <si>
    <t>Prêt à poster lettre recommandée 2023 50G C5 papier Lot de 5 (200 à 199)</t>
  </si>
  <si>
    <t>Prêt à poster lettre recommandée 2023 50G C5 papier Lot de 5 (200 à 1 999)</t>
  </si>
  <si>
    <t>Prêt à poster lettre recommandée 2023 50G C5 papier Lot de 5 (Plus de 2 000)</t>
  </si>
  <si>
    <t>Prêt à poster lettre recommandée 2024 SD 20G DL Lot de 5 (2 à 9)</t>
  </si>
  <si>
    <t>Prêt à poster lettre recommandée 2024 SD 20G DL Lot de 5 (10 à 19)</t>
  </si>
  <si>
    <t>Prêt à poster lettre recommandée 2024 SD 20G DL Lot de 5 (20 à 199)</t>
  </si>
  <si>
    <t>Prêt à poster lettre recommandée 2024 SD 20G DL Lot de 5 (200 à 1 999)</t>
  </si>
  <si>
    <t>Prêt à poster lettre recommandée 2024 SD 20G DL Lot de 5 (Plus de 2 000)</t>
  </si>
  <si>
    <t>Prêt à poster lettre recommandée 2024 SD 20G DLF Lot de 5 (2 à 9)</t>
  </si>
  <si>
    <t>Prêt à poster lettre recommandée 2024 SD 20G DLF Lot de 5 (10 à 99)</t>
  </si>
  <si>
    <t>Prêt à poster lettre recommandée 2024 SD 20G DLF Lot de 5 (100 à 199)</t>
  </si>
  <si>
    <t>Prêt à poster lettre recommandée 2024 SD 20G DLF Lot de 5 (200 à 1 999)</t>
  </si>
  <si>
    <t>Prêt à poster lettre recommandée 2024 SD 20G DLF Lot de 5 (Plusde 2 000)</t>
  </si>
  <si>
    <t xml:space="preserve">Prêt à poster lettre recommandée 2024 SD 50G C5 </t>
  </si>
  <si>
    <t>Prêt à poster lettre recommandée 2024 SD 50G C5 Lot de 5</t>
  </si>
  <si>
    <t>Prêt à poster lettre recommandée 2024 SD 50G C5 Lot de 5 (2 à 9)</t>
  </si>
  <si>
    <t>Prêt à poster lettre recommandée 2024 SD 50G C5 Lot de 5 (10 à 19)</t>
  </si>
  <si>
    <t>Prêt à poster lettre recommandée 2024 SD 50G C5 Lot de 5 (20 à 199)</t>
  </si>
  <si>
    <t>Prêt à poster lettre recommandée 2024 SD 50G C5 Lot de 5 (200 à 1 999)</t>
  </si>
  <si>
    <t>Prêt à poster lettre recommandée 2024 SD 50G C5 Lot de 5 (Plus de 2 000)</t>
  </si>
  <si>
    <t>En cas de perte, spoliation ou avarie, indemnisation forfaitaire selon le niveau choisi R1 45 €, R2 150 €</t>
  </si>
  <si>
    <t>Emballages résistants pour la livraison en
express de vos documents ou marchandises.
Prix du transport et de la livraison inclus.</t>
  </si>
  <si>
    <t>Départ : Outre mer régional (Guadeloupe, Martinique, Guyane, Ssaint Martin (partie française) et Saint Barthélémy)</t>
  </si>
  <si>
    <t>Vers : Guadeloupe, Martinique, Guyane, Saint Barthélemy, Saint Martin (parties françaises et néerlandaise), France Métropolitaine et Monaco et autre destinations d'outre mer</t>
  </si>
  <si>
    <t>Assurance optionnelle supplémentaire jusqu'à 5 000 €</t>
  </si>
  <si>
    <t>360x280</t>
  </si>
  <si>
    <t>380x185x227</t>
  </si>
  <si>
    <t>Emballages prêt expédier Chrono express env dom depart dom 1kg edition 2019</t>
  </si>
  <si>
    <t>Emballages prêt expédier Chrono express env metro depart dom 1kg edition 2019</t>
  </si>
  <si>
    <t>Emballages prêt expédier Chrono express poch matel metro dep dom 2kg 2019</t>
  </si>
  <si>
    <t>Emballages prêt expédier Chrono express chronopei boite 3kg 2019</t>
  </si>
  <si>
    <t>Emballages prêt expédier Chrono express chronopei boite 6kg 2019</t>
  </si>
  <si>
    <t>Emballages prêt expédier Chrono express chronopei boite 12kg 2019</t>
  </si>
  <si>
    <t>Emballages prêt à expédier chrono express monde env monde dep dom 1kg edit 2019</t>
  </si>
  <si>
    <t xml:space="preserve">Emballages pour la livraison en express de vos
documents vers 230 pays et territoires. Prix du
transport et de la livraison inclus
</t>
  </si>
  <si>
    <t xml:space="preserve">En cas de perte ou d'avarie de 23 €/kg, frais de port compris. Le poids
de référence utilisé pour le calcul de l'indemnisation est le poids maximum autorisé de
chaque format.
</t>
  </si>
  <si>
    <t>Colissimo prêtà envoyer outre mer 2022 7kg Boîte XL</t>
  </si>
  <si>
    <t>Colissimo prêtà envoyer outre mer LPO 2023 10kg Boîte XXL</t>
  </si>
  <si>
    <t xml:space="preserve">Emballages préaffranchis pour vos envois de
colis jusqu'à 10 kg
</t>
  </si>
  <si>
    <t>Prêt à poster lettre services plus 2023 SD 20G DL papier unité</t>
  </si>
  <si>
    <t>Prêt à poster lettre services plus 2023 SD 20G DL papier lot 10</t>
  </si>
  <si>
    <t>Prêt à poster lettre services plus 2023 SD 20G DL papier lot 100</t>
  </si>
  <si>
    <t>Prêt à poster lettre services plus 2023 SD 100G C5 papier unité</t>
  </si>
  <si>
    <t>Prêt à poster lettre services plus 2023 SD 100G C5 papier lot 10</t>
  </si>
  <si>
    <t>Prêt à poster lettre services plus 2023 SD 100G C5 papier lot 100</t>
  </si>
  <si>
    <t>Prêt à poster lettre services plus 2023 SD 100G C4 papier unité</t>
  </si>
  <si>
    <t>Prêt à poster lettre services plus 2023 SD 100G C4 papier lot 10</t>
  </si>
  <si>
    <t>Prêt à poster lettre services plus 2023 SD  250g XS carton unité</t>
  </si>
  <si>
    <t>Prêt à poster lettre services plus 2023 SD  250g XS carton lot 100</t>
  </si>
  <si>
    <t>Prêt à poster lettre services plus 2023 SD  500g S carton unité</t>
  </si>
  <si>
    <t>Prêt à poster lettre services plus 2023 SD  500g S carton lot 100</t>
  </si>
  <si>
    <t>280x165x30</t>
  </si>
  <si>
    <t>Prêt à poster lettre services plus 2023 SD 20G DL papier lot 100 (10 à 99 lots)</t>
  </si>
  <si>
    <t>Prêt à poster lettre services plus 2023 SD 20G DL papier lot 100 (100 à 999 lots)</t>
  </si>
  <si>
    <t>Prêt à poster lettre services plus 2023 SD 20G DL papier lot 100 (1 000 à 9 999 lots)</t>
  </si>
  <si>
    <t>Prêt à poster lettre services plus 2023 SD 100G C5 papier lot 100 (10 à 99 lots)</t>
  </si>
  <si>
    <t>Prêt à poster lettre services plus 2023 SD 100G C5 papier lot 100 (100 à 999 lots)</t>
  </si>
  <si>
    <t>Prêt à poster lettre services plus 2023 SD 100G C5 papier lot 100 (1 000 à 2 000 lots)</t>
  </si>
  <si>
    <t>Prêt à poster lettre services plus 2023 SD  250g XS carton lot 100 (100 à 999 lots)</t>
  </si>
  <si>
    <t>Prêt à poster lettre services plus 2023 SD  250g XS carton lot 100 (10 à 99 lots)</t>
  </si>
  <si>
    <t>Prêt à poster lettre services plus 2023 SD  250g XS carton lot 100 (1 000 à 9 999 lots)</t>
  </si>
  <si>
    <t>Prêt à poster lettre services plus 2023 SD  500g S carton lot 100 (10 à 99 lots)</t>
  </si>
  <si>
    <t>Prêt à poster lettre services plus 2023 SD  500g S carton lot 100 (100 à 999 lots)</t>
  </si>
  <si>
    <t>Prêt à poster lettre services plus 2023 SD  500g S carton lot 100 (1 000 à 9 999 lots)</t>
  </si>
  <si>
    <t>Enveloppes prétimbrées intégrant le service de
suivi.</t>
  </si>
  <si>
    <t>Au guichet dans les bureaux de poste
Dans les établissements courrier
Sur le site laposte.fr (coût d'une connexion Internet)
Dans les établissements La Poste Relais
Dans les établissements La Poste Agences Communales</t>
  </si>
  <si>
    <t>Prêt à poster lettre verte suivie monaco pochette C4 100g (1 à 9)</t>
  </si>
  <si>
    <t>Prêt à poster lettre verte suivie monaco boîte carton 500g nouveau (1 à 9)</t>
  </si>
  <si>
    <t>Prêt à poster lettre verte suivie monaco boîte carton 500g nouveau lot de 10</t>
  </si>
  <si>
    <t>Prêt à poster lettre verte suivie monaco pochette C4 100g lot de 10</t>
  </si>
  <si>
    <t>Prêt à poster lettre verte suivie monaco pochette C4 500g (1 à 9)</t>
  </si>
  <si>
    <t>Prêt à poster lettre verte suivie monaco pochette C4 500g lot de 100 (1 à 9 lots)</t>
  </si>
  <si>
    <t>Prêt à poster lettre verte suivie monaco pochette C4 500g lot de 100 (10 à 99 lots)</t>
  </si>
  <si>
    <t>Prêt à poster lettre verte suivie monaco pochette C4 500g lot de 100 (100 à 999 lots)</t>
  </si>
  <si>
    <t>Prêt à poster lettre verte suivie monaco pochette C4 500g lot de 100 (Plus de 1 000 lots)</t>
  </si>
  <si>
    <t>Enveloppes prétimbrées au tarif Lettre verte.</t>
  </si>
  <si>
    <t>Prêt à poster lettre verte 2023 20g DL papier unité</t>
  </si>
  <si>
    <t>Prêt à poster lettre verte 2023 20g DL papier lot de 10</t>
  </si>
  <si>
    <t>Prêt à poster lettre verte 2023 20g DL papier lot de 100 (10 à 99 lots)</t>
  </si>
  <si>
    <t>Prêt à poster lettre verte 2023 20g DL papier lot de 100 (100 à 999 lots)</t>
  </si>
  <si>
    <t>Prêt à poster lettre verte 2023 20g DL papier lot de 100 (Plus de 1 000 lots)</t>
  </si>
  <si>
    <t>Prêt à poster lettre verte 2023 20g DL papier lot de 100</t>
  </si>
  <si>
    <t>Prêt à poster lettre verte 2023 20g DLF papier lot de 100</t>
  </si>
  <si>
    <t>Prêt à poster lettre verte 2023 20g DLF papier lot de 100 (10 à 99 lots)</t>
  </si>
  <si>
    <t>Prêt à poster lettre verte 2023 20g DLF papier lot de 100 (100 à 999 lots)</t>
  </si>
  <si>
    <t>Prêt à poster lettre verte 2023 20g DLF papier lot de 100 (Plus de 1 000 lots)</t>
  </si>
  <si>
    <t>Prêt à poster lettre verte 2023 100g C4 papier unité</t>
  </si>
  <si>
    <t>Prêt à poster lettre verte 2023 100g C4 papier lot de 10</t>
  </si>
  <si>
    <t>Prêt à poster lettre verte 2023 100g C5 papier unité</t>
  </si>
  <si>
    <t>Prêt à poster lettre verte 2023 100g C5 papier lot de 10</t>
  </si>
  <si>
    <t>Prêt à poster lettre verte 2023 100g C5 papier lot de 100</t>
  </si>
  <si>
    <t>Prêt à poster lettre verte 2023 100g C5 papier lot de 100 (10 à 99 lots)</t>
  </si>
  <si>
    <t>Prêt à poster lettre verte 2023 100g C5 papier lot de 100 (100 à 999 lots)</t>
  </si>
  <si>
    <t>Prêt à poster lettre verte 2023 100g C5 papier lot de 100 (Plus de 1 000 lots)</t>
  </si>
  <si>
    <t>Départ : Martinique</t>
  </si>
  <si>
    <t>Départ : Guyane</t>
  </si>
  <si>
    <t>Départ : Réunion</t>
  </si>
  <si>
    <t>Départ : Mayotte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</si>
</sst>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wrapText="1"/>
    </xf>
    <xf numFmtId="0" fontId="1" fillId="0" borderId="0" xfId="0" applyFont="1" applyAlignment="1">
      <alignment vertical="center" wrapText="1"/>
    </xf>
    <xf numFmtId="3" fontId="0" fillId="0" borderId="0" xfId="0" applyNumberFormat="1" applyAlignment="1">
      <alignment wrapText="1"/>
    </xf>
    <xf numFmtId="0" fontId="0" fillId="0" borderId="0" xfId="0" applyFont="1" applyAlignment="1">
      <alignment wrapText="1"/>
    </xf>
    <xf numFmtId="0" fontId="0" fillId="0" borderId="0" xfId="0" applyFont="1"/>
    <xf numFmtId="0" fontId="0" fillId="0" borderId="0" xfId="0" applyFill="1" applyAlignment="1">
      <alignment wrapText="1"/>
    </xf>
    <xf numFmtId="0" fontId="0" fillId="0" borderId="0" xfId="0" applyFill="1"/>
    <xf numFmtId="3" fontId="0" fillId="0" borderId="0" xfId="0" applyNumberFormat="1" applyFill="1" applyAlignment="1">
      <alignment wrapText="1"/>
    </xf>
    <xf numFmtId="4" fontId="0" fillId="0" borderId="0" xfId="0" applyNumberFormat="1" applyAlignment="1">
      <alignment wrapText="1"/>
    </xf>
    <xf numFmtId="0" fontId="0" fillId="0" borderId="0" xfId="0" quotePrefix="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851"/>
  <sheetViews>
    <sheetView tabSelected="1" zoomScale="80" zoomScaleNormal="80" workbookViewId="0">
      <pane ySplit="1" topLeftCell="A2" activePane="bottomLeft" state="frozen"/>
      <selection pane="bottomLeft" activeCell="I852" sqref="I852"/>
    </sheetView>
  </sheetViews>
  <sheetFormatPr baseColWidth="10" defaultRowHeight="14.5" x14ac:dyDescent="0.35"/>
  <cols>
    <col min="1" max="3" width="18.54296875" style="1" customWidth="1"/>
    <col min="4" max="38" width="15.54296875" style="1" customWidth="1"/>
    <col min="39" max="49" width="35.54296875" style="1" customWidth="1"/>
    <col min="50" max="78" width="15.54296875" style="1" customWidth="1"/>
    <col min="79" max="79" width="20.7265625" style="1" customWidth="1"/>
    <col min="80" max="89" width="15.54296875" style="1" customWidth="1"/>
    <col min="90" max="90" width="10.81640625" style="1"/>
    <col min="91" max="91" width="10.90625" style="1"/>
    <col min="92" max="92" width="11.453125" style="1"/>
    <col min="93" max="95" width="10.90625" style="1"/>
    <col min="96" max="116" width="10.81640625" style="1"/>
    <col min="117" max="119" width="12" style="1" customWidth="1"/>
  </cols>
  <sheetData>
    <row r="1" spans="1:152" ht="165.5" customHeight="1" x14ac:dyDescent="0.35">
      <c r="A1" s="2" t="s">
        <v>0</v>
      </c>
      <c r="B1" s="2" t="s">
        <v>9</v>
      </c>
      <c r="C1" s="2" t="s">
        <v>65</v>
      </c>
      <c r="D1" s="2" t="s">
        <v>1</v>
      </c>
      <c r="E1" s="2" t="s">
        <v>75</v>
      </c>
      <c r="F1" s="2" t="s">
        <v>377</v>
      </c>
      <c r="G1" s="2" t="s">
        <v>603</v>
      </c>
      <c r="H1" s="2" t="s">
        <v>604</v>
      </c>
      <c r="I1" s="2" t="s">
        <v>605</v>
      </c>
      <c r="J1" s="2" t="s">
        <v>606</v>
      </c>
      <c r="K1" s="2" t="s">
        <v>531</v>
      </c>
      <c r="L1" s="2" t="s">
        <v>399</v>
      </c>
      <c r="M1" s="2" t="s">
        <v>66</v>
      </c>
      <c r="N1" s="2" t="s">
        <v>420</v>
      </c>
      <c r="O1" s="2" t="s">
        <v>213</v>
      </c>
      <c r="P1" s="2" t="s">
        <v>57</v>
      </c>
      <c r="Q1" s="2" t="s">
        <v>194</v>
      </c>
      <c r="R1" s="2" t="s">
        <v>79</v>
      </c>
      <c r="S1" s="2" t="s">
        <v>203</v>
      </c>
      <c r="T1" s="2" t="s">
        <v>401</v>
      </c>
      <c r="U1" s="2" t="s">
        <v>532</v>
      </c>
      <c r="V1" s="2" t="s">
        <v>472</v>
      </c>
      <c r="W1" s="2" t="s">
        <v>473</v>
      </c>
      <c r="X1" s="2" t="s">
        <v>419</v>
      </c>
      <c r="Y1" s="2" t="s">
        <v>429</v>
      </c>
      <c r="Z1" s="2" t="s">
        <v>477</v>
      </c>
      <c r="AA1" s="2" t="s">
        <v>444</v>
      </c>
      <c r="AB1" s="2" t="s">
        <v>445</v>
      </c>
      <c r="AC1" s="2" t="s">
        <v>446</v>
      </c>
      <c r="AD1" s="2" t="s">
        <v>447</v>
      </c>
      <c r="AE1" s="2" t="s">
        <v>466</v>
      </c>
      <c r="AF1" s="2" t="s">
        <v>465</v>
      </c>
      <c r="AG1" s="2" t="s">
        <v>163</v>
      </c>
      <c r="AH1" s="2" t="s">
        <v>164</v>
      </c>
      <c r="AI1" s="2" t="s">
        <v>469</v>
      </c>
      <c r="AJ1" s="2" t="s">
        <v>13</v>
      </c>
      <c r="AK1" s="2" t="s">
        <v>409</v>
      </c>
      <c r="AL1" s="2" t="s">
        <v>410</v>
      </c>
      <c r="AM1" s="2" t="s">
        <v>50</v>
      </c>
      <c r="AN1" s="2" t="s">
        <v>189</v>
      </c>
      <c r="AO1" s="2" t="s">
        <v>144</v>
      </c>
      <c r="AP1" s="2" t="s">
        <v>108</v>
      </c>
      <c r="AQ1" s="2" t="s">
        <v>121</v>
      </c>
      <c r="AR1" s="2" t="s">
        <v>134</v>
      </c>
      <c r="AS1" s="2" t="s">
        <v>422</v>
      </c>
      <c r="AT1" s="2" t="s">
        <v>421</v>
      </c>
      <c r="AU1" s="2" t="s">
        <v>448</v>
      </c>
      <c r="AV1" s="2" t="s">
        <v>93</v>
      </c>
      <c r="AW1" s="2" t="s">
        <v>58</v>
      </c>
      <c r="AX1" s="2" t="s">
        <v>96</v>
      </c>
      <c r="AY1" s="2" t="s">
        <v>235</v>
      </c>
      <c r="AZ1" s="2" t="s">
        <v>86</v>
      </c>
      <c r="BA1" s="2" t="s">
        <v>174</v>
      </c>
      <c r="BB1" s="2" t="s">
        <v>275</v>
      </c>
      <c r="BC1" s="2" t="s">
        <v>77</v>
      </c>
      <c r="BD1" s="2" t="s">
        <v>177</v>
      </c>
      <c r="BE1" s="2" t="s">
        <v>78</v>
      </c>
      <c r="BF1" s="2" t="s">
        <v>19</v>
      </c>
      <c r="BG1" s="2" t="s">
        <v>18</v>
      </c>
      <c r="BH1" s="2" t="s">
        <v>62</v>
      </c>
      <c r="BI1" s="2" t="s">
        <v>33</v>
      </c>
      <c r="BJ1" s="2" t="s">
        <v>3</v>
      </c>
      <c r="BK1" s="2" t="s">
        <v>40</v>
      </c>
      <c r="BL1" s="2" t="s">
        <v>35</v>
      </c>
      <c r="BM1" s="2" t="s">
        <v>5</v>
      </c>
      <c r="BN1" s="2" t="s">
        <v>7</v>
      </c>
      <c r="BO1" s="2" t="s">
        <v>45</v>
      </c>
      <c r="BP1" s="2" t="s">
        <v>123</v>
      </c>
      <c r="BQ1" s="2" t="s">
        <v>47</v>
      </c>
      <c r="BR1" s="2" t="s">
        <v>15</v>
      </c>
      <c r="BS1" s="2" t="s">
        <v>43</v>
      </c>
      <c r="BT1" s="2" t="s">
        <v>32</v>
      </c>
      <c r="BU1" s="2" t="s">
        <v>248</v>
      </c>
      <c r="BV1" s="2" t="s">
        <v>249</v>
      </c>
      <c r="BW1" s="2" t="s">
        <v>103</v>
      </c>
      <c r="BX1" s="2" t="s">
        <v>104</v>
      </c>
      <c r="BY1" s="2" t="s">
        <v>38</v>
      </c>
      <c r="BZ1" s="2" t="s">
        <v>39</v>
      </c>
      <c r="CA1" s="2" t="s">
        <v>14</v>
      </c>
      <c r="CB1" s="2" t="s">
        <v>89</v>
      </c>
      <c r="CC1" s="2" t="s">
        <v>52</v>
      </c>
      <c r="CD1" s="2" t="s">
        <v>150</v>
      </c>
      <c r="CE1" s="2" t="s">
        <v>151</v>
      </c>
      <c r="CF1" s="2" t="s">
        <v>474</v>
      </c>
      <c r="CG1" s="2" t="s">
        <v>475</v>
      </c>
      <c r="CH1" s="2" t="s">
        <v>470</v>
      </c>
      <c r="CI1" s="2" t="s">
        <v>480</v>
      </c>
      <c r="CJ1" s="2" t="s">
        <v>471</v>
      </c>
      <c r="CK1" s="2" t="s">
        <v>185</v>
      </c>
      <c r="CL1" s="2" t="s">
        <v>416</v>
      </c>
      <c r="CM1" s="2" t="s">
        <v>350</v>
      </c>
      <c r="CN1" s="2" t="s">
        <v>232</v>
      </c>
      <c r="CO1" s="2" t="s">
        <v>297</v>
      </c>
      <c r="CP1" s="2" t="s">
        <v>273</v>
      </c>
      <c r="CQ1" s="2" t="s">
        <v>274</v>
      </c>
      <c r="CR1" s="2" t="s">
        <v>100</v>
      </c>
      <c r="CS1" s="2" t="s">
        <v>101</v>
      </c>
      <c r="CT1" s="2" t="s">
        <v>109</v>
      </c>
      <c r="CU1" s="2" t="s">
        <v>110</v>
      </c>
      <c r="CV1" s="2" t="s">
        <v>111</v>
      </c>
      <c r="CW1" s="2" t="s">
        <v>127</v>
      </c>
      <c r="CX1" s="2" t="s">
        <v>136</v>
      </c>
      <c r="CY1" s="2" t="s">
        <v>137</v>
      </c>
      <c r="CZ1" s="2" t="s">
        <v>138</v>
      </c>
      <c r="DA1" s="2" t="s">
        <v>128</v>
      </c>
      <c r="DB1" s="2" t="s">
        <v>129</v>
      </c>
      <c r="DC1" s="2" t="s">
        <v>168</v>
      </c>
      <c r="DD1" s="2" t="s">
        <v>206</v>
      </c>
      <c r="DE1" s="2" t="s">
        <v>207</v>
      </c>
      <c r="DF1" s="2" t="s">
        <v>208</v>
      </c>
      <c r="DG1" s="2" t="s">
        <v>209</v>
      </c>
      <c r="DH1" s="2" t="s">
        <v>210</v>
      </c>
      <c r="DI1" s="2" t="s">
        <v>211</v>
      </c>
      <c r="DJ1" s="2" t="s">
        <v>169</v>
      </c>
      <c r="DK1" s="2" t="s">
        <v>170</v>
      </c>
      <c r="DL1" s="2" t="s">
        <v>171</v>
      </c>
      <c r="DM1" s="2" t="s">
        <v>51</v>
      </c>
      <c r="DN1" s="2" t="s">
        <v>482</v>
      </c>
      <c r="DO1" s="2" t="s">
        <v>468</v>
      </c>
      <c r="DP1" s="2" t="s">
        <v>80</v>
      </c>
      <c r="DQ1" s="2" t="s">
        <v>269</v>
      </c>
      <c r="DR1" s="2" t="s">
        <v>240</v>
      </c>
      <c r="DS1" s="2" t="s">
        <v>241</v>
      </c>
      <c r="DT1" s="2" t="s">
        <v>242</v>
      </c>
      <c r="DU1" s="2" t="s">
        <v>243</v>
      </c>
      <c r="DV1" s="2" t="s">
        <v>233</v>
      </c>
      <c r="DW1" s="2" t="s">
        <v>244</v>
      </c>
      <c r="DX1" s="2" t="s">
        <v>245</v>
      </c>
      <c r="DY1" s="2" t="s">
        <v>246</v>
      </c>
      <c r="DZ1" s="2" t="s">
        <v>247</v>
      </c>
      <c r="EA1" s="2" t="s">
        <v>432</v>
      </c>
      <c r="EB1" s="2" t="s">
        <v>433</v>
      </c>
      <c r="EC1" s="2" t="s">
        <v>434</v>
      </c>
      <c r="ED1" s="2" t="s">
        <v>435</v>
      </c>
      <c r="EE1" s="2" t="s">
        <v>459</v>
      </c>
      <c r="EF1" s="2" t="s">
        <v>460</v>
      </c>
      <c r="EG1" s="2" t="s">
        <v>461</v>
      </c>
      <c r="EH1" s="2" t="s">
        <v>462</v>
      </c>
      <c r="EI1" s="2" t="s">
        <v>463</v>
      </c>
      <c r="EJ1" s="2" t="s">
        <v>119</v>
      </c>
      <c r="EK1" s="2" t="s">
        <v>120</v>
      </c>
      <c r="EL1" s="2" t="s">
        <v>131</v>
      </c>
      <c r="EM1" s="2" t="s">
        <v>132</v>
      </c>
      <c r="EN1" s="2" t="s">
        <v>141</v>
      </c>
      <c r="EO1" s="2" t="s">
        <v>149</v>
      </c>
      <c r="EP1" s="2" t="s">
        <v>158</v>
      </c>
      <c r="EQ1" s="2" t="s">
        <v>159</v>
      </c>
      <c r="ER1" s="2" t="s">
        <v>156</v>
      </c>
      <c r="ES1" s="2" t="s">
        <v>157</v>
      </c>
      <c r="ET1" s="2" t="s">
        <v>160</v>
      </c>
      <c r="EU1" s="2" t="s">
        <v>186</v>
      </c>
      <c r="EV1" s="2" t="s">
        <v>483</v>
      </c>
    </row>
    <row r="2" spans="1:152" ht="130.5" x14ac:dyDescent="0.35">
      <c r="A2" s="1" t="s">
        <v>2</v>
      </c>
      <c r="B2" s="1" t="s">
        <v>10</v>
      </c>
      <c r="D2" s="1" t="s">
        <v>4</v>
      </c>
      <c r="AG2" s="1" t="s">
        <v>4</v>
      </c>
      <c r="AJ2" s="1" t="s">
        <v>12</v>
      </c>
      <c r="AX2" s="1" t="s">
        <v>12</v>
      </c>
      <c r="BF2" s="1">
        <v>18</v>
      </c>
      <c r="BG2" s="1">
        <v>28</v>
      </c>
      <c r="BJ2" s="1" t="s">
        <v>4</v>
      </c>
      <c r="BM2" s="1" t="s">
        <v>4</v>
      </c>
      <c r="BN2" s="1" t="s">
        <v>6</v>
      </c>
      <c r="BR2" s="1" t="s">
        <v>16</v>
      </c>
      <c r="BY2" s="1">
        <v>0</v>
      </c>
      <c r="BZ2" s="1">
        <v>500</v>
      </c>
      <c r="CA2" s="1" t="s">
        <v>17</v>
      </c>
      <c r="CH2" s="1">
        <v>8.85</v>
      </c>
    </row>
    <row r="3" spans="1:152" ht="130.5" x14ac:dyDescent="0.35">
      <c r="A3" s="1" t="s">
        <v>2</v>
      </c>
      <c r="B3" s="1" t="s">
        <v>10</v>
      </c>
      <c r="D3" s="1" t="s">
        <v>4</v>
      </c>
      <c r="AG3" s="1" t="s">
        <v>4</v>
      </c>
      <c r="AJ3" s="1" t="s">
        <v>12</v>
      </c>
      <c r="AX3" s="1" t="s">
        <v>12</v>
      </c>
      <c r="BF3" s="1">
        <v>18</v>
      </c>
      <c r="BG3" s="1">
        <v>28</v>
      </c>
      <c r="BJ3" s="1" t="s">
        <v>4</v>
      </c>
      <c r="BM3" s="1" t="s">
        <v>4</v>
      </c>
      <c r="BN3" s="1" t="s">
        <v>6</v>
      </c>
      <c r="BR3" s="1" t="s">
        <v>16</v>
      </c>
      <c r="BY3" s="1">
        <v>500</v>
      </c>
      <c r="BZ3" s="3">
        <v>1000</v>
      </c>
      <c r="CA3" s="1" t="s">
        <v>17</v>
      </c>
      <c r="CH3" s="1">
        <v>12.35</v>
      </c>
    </row>
    <row r="4" spans="1:152" ht="130.5" x14ac:dyDescent="0.35">
      <c r="A4" s="1" t="s">
        <v>2</v>
      </c>
      <c r="B4" s="1" t="s">
        <v>10</v>
      </c>
      <c r="D4" s="1" t="s">
        <v>4</v>
      </c>
      <c r="AG4" s="1" t="s">
        <v>4</v>
      </c>
      <c r="AJ4" s="1" t="s">
        <v>12</v>
      </c>
      <c r="AX4" s="1" t="s">
        <v>12</v>
      </c>
      <c r="BF4" s="1">
        <v>18</v>
      </c>
      <c r="BG4" s="1">
        <v>28</v>
      </c>
      <c r="BJ4" s="1" t="s">
        <v>4</v>
      </c>
      <c r="BM4" s="1" t="s">
        <v>4</v>
      </c>
      <c r="BN4" s="1" t="s">
        <v>6</v>
      </c>
      <c r="BR4" s="1" t="s">
        <v>16</v>
      </c>
      <c r="BY4" s="3">
        <v>1000</v>
      </c>
      <c r="BZ4" s="3">
        <v>2000</v>
      </c>
      <c r="CA4" s="1" t="s">
        <v>17</v>
      </c>
      <c r="CH4" s="1">
        <v>15.55</v>
      </c>
    </row>
    <row r="5" spans="1:152" ht="130.5" x14ac:dyDescent="0.35">
      <c r="A5" s="1" t="s">
        <v>2</v>
      </c>
      <c r="B5" s="1" t="s">
        <v>10</v>
      </c>
      <c r="D5" s="1" t="s">
        <v>4</v>
      </c>
      <c r="AG5" s="1" t="s">
        <v>4</v>
      </c>
      <c r="AJ5" s="1" t="s">
        <v>12</v>
      </c>
      <c r="AX5" s="1" t="s">
        <v>12</v>
      </c>
      <c r="BF5" s="1">
        <v>18</v>
      </c>
      <c r="BG5" s="1">
        <v>28</v>
      </c>
      <c r="BJ5" s="1" t="s">
        <v>4</v>
      </c>
      <c r="BM5" s="1" t="s">
        <v>4</v>
      </c>
      <c r="BN5" s="1" t="s">
        <v>6</v>
      </c>
      <c r="BR5" s="1" t="s">
        <v>16</v>
      </c>
      <c r="BY5" s="3">
        <v>2000</v>
      </c>
      <c r="BZ5" s="3">
        <v>5000</v>
      </c>
      <c r="CA5" s="1" t="s">
        <v>17</v>
      </c>
      <c r="CH5" s="1">
        <v>26.1</v>
      </c>
    </row>
    <row r="6" spans="1:152" ht="130.5" x14ac:dyDescent="0.35">
      <c r="A6" s="1" t="s">
        <v>2</v>
      </c>
      <c r="B6" s="1" t="s">
        <v>10</v>
      </c>
      <c r="D6" s="1" t="s">
        <v>4</v>
      </c>
      <c r="AG6" s="1" t="s">
        <v>4</v>
      </c>
      <c r="AJ6" s="1" t="s">
        <v>12</v>
      </c>
      <c r="AX6" s="1" t="s">
        <v>12</v>
      </c>
      <c r="BF6" s="1">
        <v>18</v>
      </c>
      <c r="BG6" s="1">
        <v>28</v>
      </c>
      <c r="BJ6" s="1" t="s">
        <v>4</v>
      </c>
      <c r="BM6" s="1" t="s">
        <v>4</v>
      </c>
      <c r="BN6" s="1" t="s">
        <v>6</v>
      </c>
      <c r="BR6" s="1" t="s">
        <v>16</v>
      </c>
      <c r="BY6" s="3">
        <v>5000</v>
      </c>
      <c r="BZ6" s="3">
        <v>10000</v>
      </c>
      <c r="CA6" s="1" t="s">
        <v>17</v>
      </c>
      <c r="CH6" s="1">
        <v>41.3</v>
      </c>
    </row>
    <row r="7" spans="1:152" ht="130.5" x14ac:dyDescent="0.35">
      <c r="A7" s="1" t="s">
        <v>2</v>
      </c>
      <c r="B7" s="1" t="s">
        <v>10</v>
      </c>
      <c r="D7" s="1" t="s">
        <v>4</v>
      </c>
      <c r="AG7" s="1" t="s">
        <v>4</v>
      </c>
      <c r="AJ7" s="1" t="s">
        <v>12</v>
      </c>
      <c r="AX7" s="1" t="s">
        <v>12</v>
      </c>
      <c r="BF7" s="1">
        <v>18</v>
      </c>
      <c r="BG7" s="1">
        <v>28</v>
      </c>
      <c r="BJ7" s="1" t="s">
        <v>4</v>
      </c>
      <c r="BM7" s="1" t="s">
        <v>4</v>
      </c>
      <c r="BN7" s="1" t="s">
        <v>6</v>
      </c>
      <c r="BR7" s="1" t="s">
        <v>16</v>
      </c>
      <c r="BY7" s="3">
        <v>10000</v>
      </c>
      <c r="BZ7" s="3">
        <v>15000</v>
      </c>
      <c r="CA7" s="1" t="s">
        <v>17</v>
      </c>
      <c r="CH7" s="1">
        <v>83.6</v>
      </c>
    </row>
    <row r="8" spans="1:152" ht="130.5" x14ac:dyDescent="0.35">
      <c r="A8" s="1" t="s">
        <v>2</v>
      </c>
      <c r="B8" s="1" t="s">
        <v>10</v>
      </c>
      <c r="D8" s="1" t="s">
        <v>4</v>
      </c>
      <c r="AG8" s="1" t="s">
        <v>4</v>
      </c>
      <c r="AJ8" s="1" t="s">
        <v>12</v>
      </c>
      <c r="AX8" s="1" t="s">
        <v>12</v>
      </c>
      <c r="BF8" s="1">
        <v>18</v>
      </c>
      <c r="BG8" s="1">
        <v>28</v>
      </c>
      <c r="BJ8" s="1" t="s">
        <v>4</v>
      </c>
      <c r="BM8" s="1" t="s">
        <v>4</v>
      </c>
      <c r="BN8" s="1" t="s">
        <v>6</v>
      </c>
      <c r="BR8" s="1" t="s">
        <v>16</v>
      </c>
      <c r="BY8" s="3">
        <v>15000</v>
      </c>
      <c r="BZ8" s="3">
        <v>30000</v>
      </c>
      <c r="CA8" s="1" t="s">
        <v>17</v>
      </c>
      <c r="CH8" s="1">
        <v>96.35</v>
      </c>
    </row>
    <row r="9" spans="1:152" ht="130.5" x14ac:dyDescent="0.35">
      <c r="A9" s="1" t="s">
        <v>8</v>
      </c>
      <c r="B9" s="1" t="s">
        <v>11</v>
      </c>
      <c r="D9" s="1" t="s">
        <v>4</v>
      </c>
      <c r="AG9" s="1" t="s">
        <v>12</v>
      </c>
      <c r="AJ9" s="1" t="s">
        <v>12</v>
      </c>
      <c r="AX9" s="1" t="s">
        <v>4</v>
      </c>
      <c r="BT9" s="1" t="s">
        <v>21</v>
      </c>
      <c r="CA9" s="1" t="s">
        <v>17</v>
      </c>
      <c r="CL9" s="1">
        <v>2.5</v>
      </c>
    </row>
    <row r="10" spans="1:152" ht="130.5" x14ac:dyDescent="0.35">
      <c r="A10" s="1" t="s">
        <v>8</v>
      </c>
      <c r="B10" s="1" t="s">
        <v>11</v>
      </c>
      <c r="D10" s="1" t="s">
        <v>4</v>
      </c>
      <c r="AG10" s="1" t="s">
        <v>12</v>
      </c>
      <c r="AJ10" s="1" t="s">
        <v>12</v>
      </c>
      <c r="AX10" s="1" t="s">
        <v>4</v>
      </c>
      <c r="BT10" s="1" t="s">
        <v>23</v>
      </c>
      <c r="CA10" s="1" t="s">
        <v>17</v>
      </c>
      <c r="CL10" s="1">
        <v>2.5</v>
      </c>
    </row>
    <row r="11" spans="1:152" ht="130.5" x14ac:dyDescent="0.35">
      <c r="A11" s="1" t="s">
        <v>8</v>
      </c>
      <c r="B11" s="1" t="s">
        <v>11</v>
      </c>
      <c r="D11" s="1" t="s">
        <v>4</v>
      </c>
      <c r="AG11" s="1" t="s">
        <v>12</v>
      </c>
      <c r="AJ11" s="1" t="s">
        <v>12</v>
      </c>
      <c r="AX11" s="1" t="s">
        <v>4</v>
      </c>
      <c r="BT11" s="1" t="s">
        <v>22</v>
      </c>
      <c r="CA11" s="1" t="s">
        <v>17</v>
      </c>
      <c r="CL11" s="1">
        <v>2.5</v>
      </c>
    </row>
    <row r="12" spans="1:152" ht="130.5" x14ac:dyDescent="0.35">
      <c r="A12" s="1" t="s">
        <v>8</v>
      </c>
      <c r="B12" s="1" t="s">
        <v>11</v>
      </c>
      <c r="D12" s="1" t="s">
        <v>4</v>
      </c>
      <c r="AG12" s="1" t="s">
        <v>12</v>
      </c>
      <c r="AJ12" s="1" t="s">
        <v>12</v>
      </c>
      <c r="AX12" s="1" t="s">
        <v>4</v>
      </c>
      <c r="BT12" s="1" t="s">
        <v>24</v>
      </c>
      <c r="CA12" s="1" t="s">
        <v>17</v>
      </c>
      <c r="CL12" s="1">
        <v>2.5</v>
      </c>
    </row>
    <row r="13" spans="1:152" ht="130.5" x14ac:dyDescent="0.35">
      <c r="A13" s="1" t="s">
        <v>8</v>
      </c>
      <c r="B13" s="1" t="s">
        <v>11</v>
      </c>
      <c r="D13" s="1" t="s">
        <v>4</v>
      </c>
      <c r="AG13" s="1" t="s">
        <v>12</v>
      </c>
      <c r="AJ13" s="1" t="s">
        <v>12</v>
      </c>
      <c r="AX13" s="1" t="s">
        <v>4</v>
      </c>
      <c r="BT13" s="1" t="s">
        <v>25</v>
      </c>
      <c r="CA13" s="1" t="s">
        <v>17</v>
      </c>
      <c r="CL13" s="1">
        <v>3</v>
      </c>
    </row>
    <row r="14" spans="1:152" ht="130.5" x14ac:dyDescent="0.35">
      <c r="A14" s="1" t="s">
        <v>8</v>
      </c>
      <c r="B14" s="1" t="s">
        <v>11</v>
      </c>
      <c r="D14" s="1" t="s">
        <v>4</v>
      </c>
      <c r="AG14" s="1" t="s">
        <v>12</v>
      </c>
      <c r="AJ14" s="1" t="s">
        <v>12</v>
      </c>
      <c r="AX14" s="1" t="s">
        <v>4</v>
      </c>
      <c r="BT14" s="1" t="s">
        <v>26</v>
      </c>
      <c r="CA14" s="1" t="s">
        <v>17</v>
      </c>
      <c r="CL14" s="1">
        <v>3</v>
      </c>
    </row>
    <row r="15" spans="1:152" ht="130.5" x14ac:dyDescent="0.35">
      <c r="A15" s="1" t="s">
        <v>8</v>
      </c>
      <c r="B15" s="1" t="s">
        <v>11</v>
      </c>
      <c r="D15" s="1" t="s">
        <v>4</v>
      </c>
      <c r="AG15" s="1" t="s">
        <v>12</v>
      </c>
      <c r="AJ15" s="1" t="s">
        <v>12</v>
      </c>
      <c r="AX15" s="1" t="s">
        <v>4</v>
      </c>
      <c r="BT15" s="1" t="s">
        <v>27</v>
      </c>
      <c r="CA15" s="1" t="s">
        <v>17</v>
      </c>
      <c r="CL15" s="1">
        <v>3</v>
      </c>
    </row>
    <row r="16" spans="1:152" ht="130.5" x14ac:dyDescent="0.35">
      <c r="A16" s="1" t="s">
        <v>8</v>
      </c>
      <c r="B16" s="1" t="s">
        <v>11</v>
      </c>
      <c r="D16" s="1" t="s">
        <v>4</v>
      </c>
      <c r="AG16" s="1" t="s">
        <v>12</v>
      </c>
      <c r="AJ16" s="1" t="s">
        <v>12</v>
      </c>
      <c r="AX16" s="1" t="s">
        <v>4</v>
      </c>
      <c r="BT16" s="1" t="s">
        <v>28</v>
      </c>
      <c r="CA16" s="1" t="s">
        <v>17</v>
      </c>
      <c r="CL16" s="1">
        <v>4.5</v>
      </c>
    </row>
    <row r="17" spans="1:90" ht="130.5" x14ac:dyDescent="0.35">
      <c r="A17" s="1" t="s">
        <v>8</v>
      </c>
      <c r="B17" s="1" t="s">
        <v>11</v>
      </c>
      <c r="D17" s="1" t="s">
        <v>4</v>
      </c>
      <c r="AG17" s="1" t="s">
        <v>12</v>
      </c>
      <c r="AJ17" s="1" t="s">
        <v>12</v>
      </c>
      <c r="AX17" s="1" t="s">
        <v>4</v>
      </c>
      <c r="BT17" s="1" t="s">
        <v>29</v>
      </c>
      <c r="CA17" s="1" t="s">
        <v>17</v>
      </c>
      <c r="CL17" s="1">
        <v>3</v>
      </c>
    </row>
    <row r="18" spans="1:90" ht="130.5" x14ac:dyDescent="0.35">
      <c r="A18" s="1" t="s">
        <v>8</v>
      </c>
      <c r="B18" s="1" t="s">
        <v>11</v>
      </c>
      <c r="D18" s="1" t="s">
        <v>4</v>
      </c>
      <c r="AG18" s="1" t="s">
        <v>12</v>
      </c>
      <c r="AJ18" s="1" t="s">
        <v>12</v>
      </c>
      <c r="AX18" s="1" t="s">
        <v>4</v>
      </c>
      <c r="BT18" s="1" t="s">
        <v>30</v>
      </c>
      <c r="CA18" s="1" t="s">
        <v>17</v>
      </c>
      <c r="CL18" s="1">
        <v>15</v>
      </c>
    </row>
    <row r="19" spans="1:90" ht="130.5" x14ac:dyDescent="0.35">
      <c r="A19" s="1" t="s">
        <v>8</v>
      </c>
      <c r="B19" s="1" t="s">
        <v>11</v>
      </c>
      <c r="D19" s="1" t="s">
        <v>4</v>
      </c>
      <c r="AG19" s="1" t="s">
        <v>12</v>
      </c>
      <c r="AJ19" s="1" t="s">
        <v>12</v>
      </c>
      <c r="AX19" s="1" t="s">
        <v>4</v>
      </c>
      <c r="BT19" s="1" t="s">
        <v>31</v>
      </c>
      <c r="CA19" s="1" t="s">
        <v>17</v>
      </c>
      <c r="CL19" s="1">
        <v>1</v>
      </c>
    </row>
    <row r="20" spans="1:90" ht="159.5" x14ac:dyDescent="0.35">
      <c r="A20" s="1" t="s">
        <v>92</v>
      </c>
      <c r="B20" s="1" t="s">
        <v>20</v>
      </c>
      <c r="D20" s="1" t="s">
        <v>4</v>
      </c>
      <c r="AG20" s="1" t="s">
        <v>12</v>
      </c>
      <c r="AJ20" s="1" t="s">
        <v>4</v>
      </c>
      <c r="AX20" s="1" t="s">
        <v>12</v>
      </c>
      <c r="BI20" s="1" t="s">
        <v>34</v>
      </c>
      <c r="BJ20" s="1" t="s">
        <v>4</v>
      </c>
      <c r="BL20" s="1" t="s">
        <v>36</v>
      </c>
      <c r="BR20" s="1" t="s">
        <v>12</v>
      </c>
      <c r="BY20" s="1">
        <v>0</v>
      </c>
      <c r="BZ20" s="1">
        <v>100</v>
      </c>
      <c r="CA20" s="1" t="s">
        <v>37</v>
      </c>
      <c r="CL20" s="1">
        <v>0.63</v>
      </c>
    </row>
    <row r="21" spans="1:90" ht="159.5" x14ac:dyDescent="0.35">
      <c r="A21" s="1" t="s">
        <v>92</v>
      </c>
      <c r="B21" s="1" t="s">
        <v>20</v>
      </c>
      <c r="D21" s="1" t="s">
        <v>4</v>
      </c>
      <c r="AG21" s="1" t="s">
        <v>12</v>
      </c>
      <c r="AJ21" s="1" t="s">
        <v>4</v>
      </c>
      <c r="AX21" s="1" t="s">
        <v>12</v>
      </c>
      <c r="BI21" s="1" t="s">
        <v>34</v>
      </c>
      <c r="BJ21" s="1" t="s">
        <v>4</v>
      </c>
      <c r="BL21" s="1" t="s">
        <v>36</v>
      </c>
      <c r="BR21" s="1" t="s">
        <v>12</v>
      </c>
      <c r="BY21" s="1">
        <v>101</v>
      </c>
      <c r="BZ21" s="1">
        <v>250</v>
      </c>
      <c r="CA21" s="1" t="s">
        <v>37</v>
      </c>
      <c r="CL21" s="1">
        <v>1.1100000000000001</v>
      </c>
    </row>
    <row r="22" spans="1:90" ht="159.5" x14ac:dyDescent="0.35">
      <c r="A22" s="1" t="s">
        <v>92</v>
      </c>
      <c r="B22" s="1" t="s">
        <v>20</v>
      </c>
      <c r="D22" s="1" t="s">
        <v>4</v>
      </c>
      <c r="AG22" s="1" t="s">
        <v>12</v>
      </c>
      <c r="AJ22" s="1" t="s">
        <v>4</v>
      </c>
      <c r="AX22" s="1" t="s">
        <v>12</v>
      </c>
      <c r="BI22" s="1" t="s">
        <v>34</v>
      </c>
      <c r="BJ22" s="1" t="s">
        <v>4</v>
      </c>
      <c r="BL22" s="1" t="s">
        <v>36</v>
      </c>
      <c r="BR22" s="1" t="s">
        <v>12</v>
      </c>
      <c r="BY22" s="1">
        <v>251</v>
      </c>
      <c r="BZ22" s="1">
        <v>500</v>
      </c>
      <c r="CA22" s="1" t="s">
        <v>37</v>
      </c>
      <c r="CL22" s="1">
        <v>1.65</v>
      </c>
    </row>
    <row r="23" spans="1:90" ht="159.5" x14ac:dyDescent="0.35">
      <c r="A23" s="1" t="s">
        <v>92</v>
      </c>
      <c r="B23" s="1" t="s">
        <v>20</v>
      </c>
      <c r="D23" s="1" t="s">
        <v>4</v>
      </c>
      <c r="AG23" s="1" t="s">
        <v>12</v>
      </c>
      <c r="AJ23" s="1" t="s">
        <v>4</v>
      </c>
      <c r="AX23" s="1" t="s">
        <v>12</v>
      </c>
      <c r="BI23" s="1" t="s">
        <v>34</v>
      </c>
      <c r="BJ23" s="1" t="s">
        <v>4</v>
      </c>
      <c r="BL23" s="1" t="s">
        <v>36</v>
      </c>
      <c r="BR23" s="1" t="s">
        <v>12</v>
      </c>
      <c r="BY23" s="1">
        <v>501</v>
      </c>
      <c r="BZ23" s="3">
        <v>1000</v>
      </c>
      <c r="CA23" s="1" t="s">
        <v>37</v>
      </c>
      <c r="CL23" s="1">
        <v>3.2</v>
      </c>
    </row>
    <row r="24" spans="1:90" ht="159.5" x14ac:dyDescent="0.35">
      <c r="A24" s="1" t="s">
        <v>92</v>
      </c>
      <c r="B24" s="1" t="s">
        <v>20</v>
      </c>
      <c r="D24" s="1" t="s">
        <v>4</v>
      </c>
      <c r="AG24" s="1" t="s">
        <v>12</v>
      </c>
      <c r="AJ24" s="1" t="s">
        <v>4</v>
      </c>
      <c r="AX24" s="1" t="s">
        <v>12</v>
      </c>
      <c r="BI24" s="1" t="s">
        <v>34</v>
      </c>
      <c r="BJ24" s="1" t="s">
        <v>4</v>
      </c>
      <c r="BL24" s="1" t="s">
        <v>36</v>
      </c>
      <c r="BR24" s="1" t="s">
        <v>12</v>
      </c>
      <c r="BY24" s="3">
        <v>1001</v>
      </c>
      <c r="BZ24" s="3">
        <v>2000</v>
      </c>
      <c r="CA24" s="1" t="s">
        <v>37</v>
      </c>
      <c r="CL24" s="1">
        <v>4.3</v>
      </c>
    </row>
    <row r="25" spans="1:90" ht="188.5" x14ac:dyDescent="0.35">
      <c r="A25" s="1" t="s">
        <v>92</v>
      </c>
      <c r="B25" s="1" t="s">
        <v>20</v>
      </c>
      <c r="D25" s="1" t="s">
        <v>4</v>
      </c>
      <c r="BI25" s="1" t="s">
        <v>34</v>
      </c>
      <c r="BJ25" s="1" t="s">
        <v>4</v>
      </c>
      <c r="BK25" s="1" t="s">
        <v>4</v>
      </c>
      <c r="BL25" s="1" t="s">
        <v>41</v>
      </c>
      <c r="BO25" s="1" t="s">
        <v>46</v>
      </c>
      <c r="BQ25" s="1" t="s">
        <v>48</v>
      </c>
      <c r="BR25" s="1" t="s">
        <v>42</v>
      </c>
      <c r="BS25" s="1" t="s">
        <v>44</v>
      </c>
      <c r="BY25" s="3">
        <v>2001</v>
      </c>
      <c r="BZ25" s="3">
        <v>5000</v>
      </c>
      <c r="CA25" s="1" t="s">
        <v>37</v>
      </c>
      <c r="CL25" s="1">
        <v>8.15</v>
      </c>
    </row>
    <row r="26" spans="1:90" ht="159.5" x14ac:dyDescent="0.35">
      <c r="A26" s="1" t="s">
        <v>92</v>
      </c>
      <c r="B26" s="1" t="s">
        <v>20</v>
      </c>
      <c r="D26" s="1" t="s">
        <v>4</v>
      </c>
      <c r="AG26" s="1" t="s">
        <v>12</v>
      </c>
      <c r="AJ26" s="1" t="s">
        <v>4</v>
      </c>
      <c r="AX26" s="1" t="s">
        <v>12</v>
      </c>
      <c r="BI26" s="1" t="s">
        <v>34</v>
      </c>
      <c r="BJ26" s="1" t="s">
        <v>4</v>
      </c>
      <c r="BL26" s="1" t="s">
        <v>36</v>
      </c>
      <c r="BR26" s="1" t="s">
        <v>12</v>
      </c>
      <c r="BY26" s="3">
        <v>5001</v>
      </c>
      <c r="BZ26" s="3">
        <v>6000</v>
      </c>
      <c r="CA26" s="1" t="s">
        <v>37</v>
      </c>
      <c r="CL26" s="1">
        <v>9.77</v>
      </c>
    </row>
    <row r="27" spans="1:90" ht="159.5" x14ac:dyDescent="0.35">
      <c r="A27" s="1" t="s">
        <v>92</v>
      </c>
      <c r="B27" s="1" t="s">
        <v>20</v>
      </c>
      <c r="D27" s="1" t="s">
        <v>4</v>
      </c>
      <c r="AG27" s="1" t="s">
        <v>12</v>
      </c>
      <c r="AJ27" s="1" t="s">
        <v>4</v>
      </c>
      <c r="AX27" s="1" t="s">
        <v>12</v>
      </c>
      <c r="BI27" s="1" t="s">
        <v>34</v>
      </c>
      <c r="BJ27" s="1" t="s">
        <v>4</v>
      </c>
      <c r="BL27" s="1" t="s">
        <v>36</v>
      </c>
      <c r="BR27" s="1" t="s">
        <v>12</v>
      </c>
      <c r="BY27" s="3">
        <v>6001</v>
      </c>
      <c r="BZ27" s="3">
        <v>7000</v>
      </c>
      <c r="CA27" s="1" t="s">
        <v>37</v>
      </c>
      <c r="CL27" s="1">
        <v>11.39</v>
      </c>
    </row>
    <row r="28" spans="1:90" ht="159.5" x14ac:dyDescent="0.35">
      <c r="A28" s="1" t="s">
        <v>92</v>
      </c>
      <c r="B28" s="1" t="s">
        <v>20</v>
      </c>
      <c r="D28" s="1" t="s">
        <v>4</v>
      </c>
      <c r="AG28" s="1" t="s">
        <v>12</v>
      </c>
      <c r="AJ28" s="1" t="s">
        <v>4</v>
      </c>
      <c r="AX28" s="1" t="s">
        <v>12</v>
      </c>
      <c r="BI28" s="1" t="s">
        <v>34</v>
      </c>
      <c r="BJ28" s="1" t="s">
        <v>4</v>
      </c>
      <c r="BL28" s="1" t="s">
        <v>36</v>
      </c>
      <c r="BR28" s="1" t="s">
        <v>12</v>
      </c>
      <c r="BY28" s="3">
        <v>7001</v>
      </c>
      <c r="BZ28" s="3">
        <v>8000</v>
      </c>
      <c r="CA28" s="1" t="s">
        <v>37</v>
      </c>
      <c r="CL28" s="1">
        <v>13.01</v>
      </c>
    </row>
    <row r="29" spans="1:90" ht="159.5" x14ac:dyDescent="0.35">
      <c r="A29" s="1" t="s">
        <v>92</v>
      </c>
      <c r="B29" s="1" t="s">
        <v>20</v>
      </c>
      <c r="D29" s="1" t="s">
        <v>4</v>
      </c>
      <c r="AG29" s="1" t="s">
        <v>12</v>
      </c>
      <c r="AJ29" s="1" t="s">
        <v>4</v>
      </c>
      <c r="AX29" s="1" t="s">
        <v>12</v>
      </c>
      <c r="BI29" s="1" t="s">
        <v>34</v>
      </c>
      <c r="BJ29" s="1" t="s">
        <v>4</v>
      </c>
      <c r="BL29" s="1" t="s">
        <v>36</v>
      </c>
      <c r="BR29" s="1" t="s">
        <v>12</v>
      </c>
      <c r="BY29" s="3">
        <v>8001</v>
      </c>
      <c r="BZ29" s="3">
        <v>9000</v>
      </c>
      <c r="CA29" s="1" t="s">
        <v>37</v>
      </c>
      <c r="CL29" s="1">
        <v>14.63</v>
      </c>
    </row>
    <row r="30" spans="1:90" ht="159.5" x14ac:dyDescent="0.35">
      <c r="A30" s="1" t="s">
        <v>92</v>
      </c>
      <c r="B30" s="1" t="s">
        <v>20</v>
      </c>
      <c r="D30" s="1" t="s">
        <v>4</v>
      </c>
      <c r="AG30" s="1" t="s">
        <v>12</v>
      </c>
      <c r="AJ30" s="1" t="s">
        <v>4</v>
      </c>
      <c r="AX30" s="1" t="s">
        <v>12</v>
      </c>
      <c r="BI30" s="1" t="s">
        <v>34</v>
      </c>
      <c r="BJ30" s="1" t="s">
        <v>4</v>
      </c>
      <c r="BL30" s="1" t="s">
        <v>36</v>
      </c>
      <c r="BR30" s="1" t="s">
        <v>12</v>
      </c>
      <c r="BY30" s="3">
        <v>9001</v>
      </c>
      <c r="BZ30" s="3">
        <v>10000</v>
      </c>
      <c r="CA30" s="1" t="s">
        <v>37</v>
      </c>
      <c r="CL30" s="1">
        <v>16.25</v>
      </c>
    </row>
    <row r="31" spans="1:90" ht="159.5" x14ac:dyDescent="0.35">
      <c r="A31" s="1" t="s">
        <v>92</v>
      </c>
      <c r="B31" s="1" t="s">
        <v>20</v>
      </c>
      <c r="D31" s="1" t="s">
        <v>4</v>
      </c>
      <c r="AG31" s="1" t="s">
        <v>12</v>
      </c>
      <c r="AJ31" s="1" t="s">
        <v>4</v>
      </c>
      <c r="AX31" s="1" t="s">
        <v>12</v>
      </c>
      <c r="BI31" s="1" t="s">
        <v>34</v>
      </c>
      <c r="BJ31" s="1" t="s">
        <v>4</v>
      </c>
      <c r="BL31" s="1" t="s">
        <v>36</v>
      </c>
      <c r="BR31" s="1" t="s">
        <v>12</v>
      </c>
      <c r="BY31" s="3">
        <v>10001</v>
      </c>
      <c r="BZ31" s="3">
        <v>11000</v>
      </c>
      <c r="CA31" s="1" t="s">
        <v>37</v>
      </c>
      <c r="CL31" s="1">
        <v>17.87</v>
      </c>
    </row>
    <row r="32" spans="1:90" ht="159.5" x14ac:dyDescent="0.35">
      <c r="A32" s="1" t="s">
        <v>92</v>
      </c>
      <c r="B32" s="1" t="s">
        <v>20</v>
      </c>
      <c r="D32" s="1" t="s">
        <v>4</v>
      </c>
      <c r="AG32" s="1" t="s">
        <v>12</v>
      </c>
      <c r="AJ32" s="1" t="s">
        <v>4</v>
      </c>
      <c r="AX32" s="1" t="s">
        <v>12</v>
      </c>
      <c r="BI32" s="1" t="s">
        <v>34</v>
      </c>
      <c r="BJ32" s="1" t="s">
        <v>4</v>
      </c>
      <c r="BL32" s="1" t="s">
        <v>36</v>
      </c>
      <c r="BR32" s="1" t="s">
        <v>12</v>
      </c>
      <c r="BY32" s="3">
        <v>11001</v>
      </c>
      <c r="BZ32" s="3">
        <v>12000</v>
      </c>
      <c r="CA32" s="1" t="s">
        <v>37</v>
      </c>
      <c r="CL32" s="1">
        <v>19.489999999999998</v>
      </c>
    </row>
    <row r="33" spans="1:90" ht="159.5" x14ac:dyDescent="0.35">
      <c r="A33" s="1" t="s">
        <v>92</v>
      </c>
      <c r="B33" s="1" t="s">
        <v>20</v>
      </c>
      <c r="D33" s="1" t="s">
        <v>4</v>
      </c>
      <c r="AG33" s="1" t="s">
        <v>12</v>
      </c>
      <c r="AJ33" s="1" t="s">
        <v>4</v>
      </c>
      <c r="AX33" s="1" t="s">
        <v>12</v>
      </c>
      <c r="BI33" s="1" t="s">
        <v>34</v>
      </c>
      <c r="BJ33" s="1" t="s">
        <v>4</v>
      </c>
      <c r="BL33" s="1" t="s">
        <v>36</v>
      </c>
      <c r="BR33" s="1" t="s">
        <v>12</v>
      </c>
      <c r="BY33" s="3">
        <v>12001</v>
      </c>
      <c r="BZ33" s="3">
        <v>13000</v>
      </c>
      <c r="CA33" s="1" t="s">
        <v>37</v>
      </c>
      <c r="CL33" s="1">
        <v>21.11</v>
      </c>
    </row>
    <row r="34" spans="1:90" ht="159.5" x14ac:dyDescent="0.35">
      <c r="A34" s="1" t="s">
        <v>92</v>
      </c>
      <c r="B34" s="1" t="s">
        <v>20</v>
      </c>
      <c r="D34" s="1" t="s">
        <v>4</v>
      </c>
      <c r="AG34" s="1" t="s">
        <v>12</v>
      </c>
      <c r="AJ34" s="1" t="s">
        <v>4</v>
      </c>
      <c r="AX34" s="1" t="s">
        <v>12</v>
      </c>
      <c r="BI34" s="1" t="s">
        <v>34</v>
      </c>
      <c r="BJ34" s="1" t="s">
        <v>4</v>
      </c>
      <c r="BL34" s="1" t="s">
        <v>36</v>
      </c>
      <c r="BR34" s="1" t="s">
        <v>12</v>
      </c>
      <c r="BY34" s="3">
        <v>13001</v>
      </c>
      <c r="BZ34" s="3">
        <v>14000</v>
      </c>
      <c r="CA34" s="1" t="s">
        <v>37</v>
      </c>
      <c r="CL34" s="1">
        <v>22.73</v>
      </c>
    </row>
    <row r="35" spans="1:90" ht="159.5" x14ac:dyDescent="0.35">
      <c r="A35" s="1" t="s">
        <v>92</v>
      </c>
      <c r="B35" s="1" t="s">
        <v>20</v>
      </c>
      <c r="D35" s="1" t="s">
        <v>4</v>
      </c>
      <c r="AG35" s="1" t="s">
        <v>12</v>
      </c>
      <c r="AJ35" s="1" t="s">
        <v>4</v>
      </c>
      <c r="AX35" s="1" t="s">
        <v>12</v>
      </c>
      <c r="BI35" s="1" t="s">
        <v>34</v>
      </c>
      <c r="BJ35" s="1" t="s">
        <v>4</v>
      </c>
      <c r="BL35" s="1" t="s">
        <v>36</v>
      </c>
      <c r="BR35" s="1" t="s">
        <v>12</v>
      </c>
      <c r="BY35" s="3">
        <v>14001</v>
      </c>
      <c r="BZ35" s="3">
        <v>15000</v>
      </c>
      <c r="CA35" s="1" t="s">
        <v>37</v>
      </c>
      <c r="CL35" s="1">
        <v>24.35</v>
      </c>
    </row>
    <row r="36" spans="1:90" ht="159.5" x14ac:dyDescent="0.35">
      <c r="A36" s="1" t="s">
        <v>92</v>
      </c>
      <c r="B36" s="1" t="s">
        <v>20</v>
      </c>
      <c r="D36" s="1" t="s">
        <v>4</v>
      </c>
      <c r="AG36" s="1" t="s">
        <v>12</v>
      </c>
      <c r="AJ36" s="1" t="s">
        <v>4</v>
      </c>
      <c r="AX36" s="1" t="s">
        <v>12</v>
      </c>
      <c r="BI36" s="1" t="s">
        <v>34</v>
      </c>
      <c r="BJ36" s="1" t="s">
        <v>4</v>
      </c>
      <c r="BL36" s="1" t="s">
        <v>36</v>
      </c>
      <c r="BR36" s="1" t="s">
        <v>12</v>
      </c>
      <c r="BY36" s="3">
        <v>15001</v>
      </c>
      <c r="BZ36" s="3">
        <v>16000</v>
      </c>
      <c r="CA36" s="1" t="s">
        <v>37</v>
      </c>
      <c r="CL36" s="1">
        <v>25.97</v>
      </c>
    </row>
    <row r="37" spans="1:90" ht="159.5" x14ac:dyDescent="0.35">
      <c r="A37" s="1" t="s">
        <v>92</v>
      </c>
      <c r="B37" s="1" t="s">
        <v>20</v>
      </c>
      <c r="D37" s="1" t="s">
        <v>4</v>
      </c>
      <c r="AG37" s="1" t="s">
        <v>12</v>
      </c>
      <c r="AJ37" s="1" t="s">
        <v>4</v>
      </c>
      <c r="AX37" s="1" t="s">
        <v>12</v>
      </c>
      <c r="BI37" s="1" t="s">
        <v>34</v>
      </c>
      <c r="BJ37" s="1" t="s">
        <v>4</v>
      </c>
      <c r="BL37" s="1" t="s">
        <v>36</v>
      </c>
      <c r="BR37" s="1" t="s">
        <v>12</v>
      </c>
      <c r="BY37" s="3">
        <v>16001</v>
      </c>
      <c r="BZ37" s="3">
        <v>17000</v>
      </c>
      <c r="CA37" s="1" t="s">
        <v>37</v>
      </c>
      <c r="CL37" s="1">
        <v>27.59</v>
      </c>
    </row>
    <row r="38" spans="1:90" ht="159.5" x14ac:dyDescent="0.35">
      <c r="A38" s="1" t="s">
        <v>92</v>
      </c>
      <c r="B38" s="1" t="s">
        <v>20</v>
      </c>
      <c r="D38" s="1" t="s">
        <v>4</v>
      </c>
      <c r="AG38" s="1" t="s">
        <v>12</v>
      </c>
      <c r="AJ38" s="1" t="s">
        <v>4</v>
      </c>
      <c r="AX38" s="1" t="s">
        <v>12</v>
      </c>
      <c r="BI38" s="1" t="s">
        <v>34</v>
      </c>
      <c r="BJ38" s="1" t="s">
        <v>4</v>
      </c>
      <c r="BL38" s="1" t="s">
        <v>36</v>
      </c>
      <c r="BR38" s="1" t="s">
        <v>12</v>
      </c>
      <c r="BY38" s="3">
        <v>17001</v>
      </c>
      <c r="BZ38" s="3">
        <v>18000</v>
      </c>
      <c r="CA38" s="1" t="s">
        <v>37</v>
      </c>
      <c r="CL38" s="1">
        <v>29.21</v>
      </c>
    </row>
    <row r="39" spans="1:90" ht="159.5" x14ac:dyDescent="0.35">
      <c r="A39" s="1" t="s">
        <v>92</v>
      </c>
      <c r="B39" s="1" t="s">
        <v>20</v>
      </c>
      <c r="D39" s="1" t="s">
        <v>4</v>
      </c>
      <c r="AG39" s="1" t="s">
        <v>12</v>
      </c>
      <c r="AJ39" s="1" t="s">
        <v>4</v>
      </c>
      <c r="AX39" s="1" t="s">
        <v>12</v>
      </c>
      <c r="BI39" s="1" t="s">
        <v>34</v>
      </c>
      <c r="BJ39" s="1" t="s">
        <v>4</v>
      </c>
      <c r="BL39" s="1" t="s">
        <v>36</v>
      </c>
      <c r="BR39" s="1" t="s">
        <v>12</v>
      </c>
      <c r="BY39" s="3">
        <v>18001</v>
      </c>
      <c r="BZ39" s="3">
        <v>19000</v>
      </c>
      <c r="CA39" s="1" t="s">
        <v>37</v>
      </c>
      <c r="CL39" s="1">
        <v>30.83</v>
      </c>
    </row>
    <row r="40" spans="1:90" ht="159.5" x14ac:dyDescent="0.35">
      <c r="A40" s="1" t="s">
        <v>92</v>
      </c>
      <c r="B40" s="1" t="s">
        <v>20</v>
      </c>
      <c r="D40" s="1" t="s">
        <v>4</v>
      </c>
      <c r="AG40" s="1" t="s">
        <v>12</v>
      </c>
      <c r="AJ40" s="1" t="s">
        <v>4</v>
      </c>
      <c r="AX40" s="1" t="s">
        <v>12</v>
      </c>
      <c r="BI40" s="1" t="s">
        <v>34</v>
      </c>
      <c r="BJ40" s="1" t="s">
        <v>4</v>
      </c>
      <c r="BL40" s="1" t="s">
        <v>36</v>
      </c>
      <c r="BR40" s="1" t="s">
        <v>12</v>
      </c>
      <c r="BY40" s="3">
        <v>19001</v>
      </c>
      <c r="BZ40" s="3">
        <v>20000</v>
      </c>
      <c r="CA40" s="1" t="s">
        <v>37</v>
      </c>
      <c r="CL40" s="1">
        <v>32.450000000000003</v>
      </c>
    </row>
    <row r="41" spans="1:90" ht="159.5" x14ac:dyDescent="0.35">
      <c r="A41" s="1" t="s">
        <v>92</v>
      </c>
      <c r="B41" s="1" t="s">
        <v>20</v>
      </c>
      <c r="D41" s="1" t="s">
        <v>4</v>
      </c>
      <c r="AG41" s="1" t="s">
        <v>12</v>
      </c>
      <c r="AJ41" s="1" t="s">
        <v>4</v>
      </c>
      <c r="AX41" s="1" t="s">
        <v>12</v>
      </c>
      <c r="BI41" s="1" t="s">
        <v>34</v>
      </c>
      <c r="BJ41" s="1" t="s">
        <v>4</v>
      </c>
      <c r="BL41" s="1" t="s">
        <v>36</v>
      </c>
      <c r="BR41" s="1" t="s">
        <v>12</v>
      </c>
      <c r="BY41" s="3">
        <v>20001</v>
      </c>
      <c r="BZ41" s="3">
        <v>21000</v>
      </c>
      <c r="CA41" s="1" t="s">
        <v>37</v>
      </c>
      <c r="CL41" s="1">
        <v>34.07</v>
      </c>
    </row>
    <row r="42" spans="1:90" ht="159.5" x14ac:dyDescent="0.35">
      <c r="A42" s="1" t="s">
        <v>92</v>
      </c>
      <c r="B42" s="1" t="s">
        <v>20</v>
      </c>
      <c r="D42" s="1" t="s">
        <v>4</v>
      </c>
      <c r="AG42" s="1" t="s">
        <v>12</v>
      </c>
      <c r="AJ42" s="1" t="s">
        <v>4</v>
      </c>
      <c r="AX42" s="1" t="s">
        <v>12</v>
      </c>
      <c r="BI42" s="1" t="s">
        <v>34</v>
      </c>
      <c r="BJ42" s="1" t="s">
        <v>4</v>
      </c>
      <c r="BL42" s="1" t="s">
        <v>36</v>
      </c>
      <c r="BR42" s="1" t="s">
        <v>12</v>
      </c>
      <c r="BY42" s="3">
        <v>21001</v>
      </c>
      <c r="BZ42" s="3">
        <v>22000</v>
      </c>
      <c r="CA42" s="1" t="s">
        <v>37</v>
      </c>
      <c r="CL42" s="1">
        <v>35.69</v>
      </c>
    </row>
    <row r="43" spans="1:90" ht="159.5" x14ac:dyDescent="0.35">
      <c r="A43" s="1" t="s">
        <v>92</v>
      </c>
      <c r="B43" s="1" t="s">
        <v>20</v>
      </c>
      <c r="D43" s="1" t="s">
        <v>4</v>
      </c>
      <c r="AG43" s="1" t="s">
        <v>12</v>
      </c>
      <c r="AJ43" s="1" t="s">
        <v>4</v>
      </c>
      <c r="AX43" s="1" t="s">
        <v>12</v>
      </c>
      <c r="BI43" s="1" t="s">
        <v>34</v>
      </c>
      <c r="BJ43" s="1" t="s">
        <v>4</v>
      </c>
      <c r="BL43" s="1" t="s">
        <v>36</v>
      </c>
      <c r="BR43" s="1" t="s">
        <v>12</v>
      </c>
      <c r="BY43" s="3">
        <v>22001</v>
      </c>
      <c r="BZ43" s="3">
        <v>23000</v>
      </c>
      <c r="CA43" s="1" t="s">
        <v>37</v>
      </c>
      <c r="CL43" s="1">
        <v>37.31</v>
      </c>
    </row>
    <row r="44" spans="1:90" ht="159.5" x14ac:dyDescent="0.35">
      <c r="A44" s="1" t="s">
        <v>92</v>
      </c>
      <c r="B44" s="1" t="s">
        <v>20</v>
      </c>
      <c r="D44" s="1" t="s">
        <v>4</v>
      </c>
      <c r="AG44" s="1" t="s">
        <v>12</v>
      </c>
      <c r="AJ44" s="1" t="s">
        <v>4</v>
      </c>
      <c r="AX44" s="1" t="s">
        <v>12</v>
      </c>
      <c r="BI44" s="1" t="s">
        <v>34</v>
      </c>
      <c r="BJ44" s="1" t="s">
        <v>4</v>
      </c>
      <c r="BL44" s="1" t="s">
        <v>36</v>
      </c>
      <c r="BR44" s="1" t="s">
        <v>12</v>
      </c>
      <c r="BY44" s="3">
        <v>23001</v>
      </c>
      <c r="BZ44" s="3">
        <v>24000</v>
      </c>
      <c r="CA44" s="1" t="s">
        <v>37</v>
      </c>
      <c r="CL44" s="1">
        <v>38.93</v>
      </c>
    </row>
    <row r="45" spans="1:90" ht="159.5" x14ac:dyDescent="0.35">
      <c r="A45" s="1" t="s">
        <v>92</v>
      </c>
      <c r="B45" s="1" t="s">
        <v>20</v>
      </c>
      <c r="D45" s="1" t="s">
        <v>4</v>
      </c>
      <c r="AJ45" s="1" t="s">
        <v>4</v>
      </c>
      <c r="BI45" s="1" t="s">
        <v>34</v>
      </c>
      <c r="BJ45" s="1" t="s">
        <v>4</v>
      </c>
      <c r="BL45" s="1" t="s">
        <v>36</v>
      </c>
      <c r="BR45" s="1" t="s">
        <v>12</v>
      </c>
      <c r="BY45" s="3">
        <v>24001</v>
      </c>
      <c r="BZ45" s="3">
        <v>25000</v>
      </c>
      <c r="CA45" s="1" t="s">
        <v>37</v>
      </c>
      <c r="CL45" s="1">
        <v>40.549999999999997</v>
      </c>
    </row>
    <row r="46" spans="1:90" ht="159.5" x14ac:dyDescent="0.35">
      <c r="A46" s="6" t="s">
        <v>91</v>
      </c>
      <c r="B46" s="1" t="s">
        <v>20</v>
      </c>
      <c r="D46" s="1" t="s">
        <v>4</v>
      </c>
      <c r="AV46" s="1" t="s">
        <v>4</v>
      </c>
      <c r="BI46" s="1" t="s">
        <v>34</v>
      </c>
      <c r="BJ46" s="1" t="s">
        <v>4</v>
      </c>
      <c r="BL46" s="1" t="s">
        <v>36</v>
      </c>
      <c r="BR46" s="1" t="s">
        <v>12</v>
      </c>
      <c r="BY46" s="3">
        <v>0</v>
      </c>
      <c r="BZ46" s="3">
        <v>100</v>
      </c>
      <c r="CA46" s="1" t="s">
        <v>37</v>
      </c>
      <c r="CL46" s="1">
        <v>1.03</v>
      </c>
    </row>
    <row r="47" spans="1:90" ht="159.5" x14ac:dyDescent="0.35">
      <c r="A47" s="6" t="s">
        <v>91</v>
      </c>
      <c r="B47" s="1" t="s">
        <v>20</v>
      </c>
      <c r="D47" s="1" t="s">
        <v>4</v>
      </c>
      <c r="AV47" s="1" t="s">
        <v>4</v>
      </c>
      <c r="BI47" s="1" t="s">
        <v>34</v>
      </c>
      <c r="BJ47" s="1" t="s">
        <v>4</v>
      </c>
      <c r="BL47" s="1" t="s">
        <v>36</v>
      </c>
      <c r="BR47" s="1" t="s">
        <v>12</v>
      </c>
      <c r="BY47" s="3">
        <v>101</v>
      </c>
      <c r="BZ47" s="3">
        <v>250</v>
      </c>
      <c r="CA47" s="1" t="s">
        <v>37</v>
      </c>
      <c r="CL47" s="1">
        <v>1.97</v>
      </c>
    </row>
    <row r="48" spans="1:90" ht="159.5" x14ac:dyDescent="0.35">
      <c r="A48" s="6" t="s">
        <v>91</v>
      </c>
      <c r="B48" s="1" t="s">
        <v>20</v>
      </c>
      <c r="D48" s="1" t="s">
        <v>4</v>
      </c>
      <c r="AV48" s="1" t="s">
        <v>4</v>
      </c>
      <c r="BI48" s="1" t="s">
        <v>34</v>
      </c>
      <c r="BJ48" s="1" t="s">
        <v>4</v>
      </c>
      <c r="BL48" s="1" t="s">
        <v>36</v>
      </c>
      <c r="BR48" s="1" t="s">
        <v>12</v>
      </c>
      <c r="BY48" s="3">
        <v>251</v>
      </c>
      <c r="BZ48" s="3">
        <v>500</v>
      </c>
      <c r="CA48" s="1" t="s">
        <v>37</v>
      </c>
      <c r="CL48" s="1">
        <v>2.89</v>
      </c>
    </row>
    <row r="49" spans="1:90" ht="159.5" x14ac:dyDescent="0.35">
      <c r="A49" s="6" t="s">
        <v>91</v>
      </c>
      <c r="B49" s="1" t="s">
        <v>20</v>
      </c>
      <c r="D49" s="1" t="s">
        <v>4</v>
      </c>
      <c r="AV49" s="1" t="s">
        <v>4</v>
      </c>
      <c r="BI49" s="1" t="s">
        <v>34</v>
      </c>
      <c r="BJ49" s="1" t="s">
        <v>4</v>
      </c>
      <c r="BL49" s="1" t="s">
        <v>36</v>
      </c>
      <c r="BR49" s="1" t="s">
        <v>12</v>
      </c>
      <c r="BY49" s="3">
        <v>501</v>
      </c>
      <c r="BZ49" s="3">
        <v>1000</v>
      </c>
      <c r="CA49" s="1" t="s">
        <v>37</v>
      </c>
      <c r="CL49" s="1">
        <v>5.59</v>
      </c>
    </row>
    <row r="50" spans="1:90" ht="159.5" x14ac:dyDescent="0.35">
      <c r="A50" s="6" t="s">
        <v>91</v>
      </c>
      <c r="B50" s="1" t="s">
        <v>20</v>
      </c>
      <c r="D50" s="1" t="s">
        <v>4</v>
      </c>
      <c r="AV50" s="1" t="s">
        <v>4</v>
      </c>
      <c r="BI50" s="1" t="s">
        <v>34</v>
      </c>
      <c r="BJ50" s="1" t="s">
        <v>4</v>
      </c>
      <c r="BL50" s="1" t="s">
        <v>36</v>
      </c>
      <c r="BR50" s="1" t="s">
        <v>12</v>
      </c>
      <c r="BY50" s="3">
        <v>1001</v>
      </c>
      <c r="BZ50" s="3">
        <v>2000</v>
      </c>
      <c r="CA50" s="1" t="s">
        <v>37</v>
      </c>
      <c r="CL50" s="1">
        <v>7.66</v>
      </c>
    </row>
    <row r="51" spans="1:90" ht="159.5" x14ac:dyDescent="0.35">
      <c r="A51" s="6" t="s">
        <v>91</v>
      </c>
      <c r="B51" s="1" t="s">
        <v>20</v>
      </c>
      <c r="D51" s="1" t="s">
        <v>4</v>
      </c>
      <c r="AV51" s="1" t="s">
        <v>4</v>
      </c>
      <c r="BI51" s="1" t="s">
        <v>34</v>
      </c>
      <c r="BJ51" s="1" t="s">
        <v>4</v>
      </c>
      <c r="BL51" s="1" t="s">
        <v>36</v>
      </c>
      <c r="BR51" s="1" t="s">
        <v>12</v>
      </c>
      <c r="BY51" s="3">
        <v>2001</v>
      </c>
      <c r="BZ51" s="3">
        <v>5000</v>
      </c>
      <c r="CA51" s="1" t="s">
        <v>37</v>
      </c>
      <c r="CL51" s="1">
        <v>14.19</v>
      </c>
    </row>
    <row r="52" spans="1:90" ht="159.5" x14ac:dyDescent="0.35">
      <c r="A52" s="6" t="s">
        <v>91</v>
      </c>
      <c r="B52" s="1" t="s">
        <v>20</v>
      </c>
      <c r="D52" s="1" t="s">
        <v>4</v>
      </c>
      <c r="AV52" s="1" t="s">
        <v>4</v>
      </c>
      <c r="BI52" s="1" t="s">
        <v>34</v>
      </c>
      <c r="BJ52" s="1" t="s">
        <v>4</v>
      </c>
      <c r="BL52" s="1" t="s">
        <v>36</v>
      </c>
      <c r="BR52" s="1" t="s">
        <v>12</v>
      </c>
      <c r="BY52" s="3">
        <v>5001</v>
      </c>
      <c r="BZ52" s="3">
        <v>6000</v>
      </c>
      <c r="CA52" s="1" t="s">
        <v>37</v>
      </c>
      <c r="CL52" s="1">
        <v>17.25</v>
      </c>
    </row>
    <row r="53" spans="1:90" ht="159.5" x14ac:dyDescent="0.35">
      <c r="A53" s="6" t="s">
        <v>91</v>
      </c>
      <c r="B53" s="1" t="s">
        <v>20</v>
      </c>
      <c r="D53" s="1" t="s">
        <v>4</v>
      </c>
      <c r="AV53" s="1" t="s">
        <v>4</v>
      </c>
      <c r="BI53" s="1" t="s">
        <v>34</v>
      </c>
      <c r="BJ53" s="1" t="s">
        <v>4</v>
      </c>
      <c r="BL53" s="1" t="s">
        <v>36</v>
      </c>
      <c r="BR53" s="1" t="s">
        <v>12</v>
      </c>
      <c r="BY53" s="3">
        <v>6001</v>
      </c>
      <c r="BZ53" s="3">
        <v>7000</v>
      </c>
      <c r="CA53" s="1" t="s">
        <v>37</v>
      </c>
      <c r="CL53" s="1">
        <v>20.309999999999999</v>
      </c>
    </row>
    <row r="54" spans="1:90" ht="159.5" x14ac:dyDescent="0.35">
      <c r="A54" s="6" t="s">
        <v>91</v>
      </c>
      <c r="B54" s="1" t="s">
        <v>20</v>
      </c>
      <c r="D54" s="1" t="s">
        <v>4</v>
      </c>
      <c r="AV54" s="1" t="s">
        <v>4</v>
      </c>
      <c r="BI54" s="1" t="s">
        <v>34</v>
      </c>
      <c r="BJ54" s="1" t="s">
        <v>4</v>
      </c>
      <c r="BL54" s="1" t="s">
        <v>36</v>
      </c>
      <c r="BR54" s="1" t="s">
        <v>12</v>
      </c>
      <c r="BY54" s="3">
        <v>7001</v>
      </c>
      <c r="BZ54" s="3">
        <v>8000</v>
      </c>
      <c r="CA54" s="1" t="s">
        <v>37</v>
      </c>
      <c r="CL54" s="1">
        <v>23.37</v>
      </c>
    </row>
    <row r="55" spans="1:90" ht="159.5" x14ac:dyDescent="0.35">
      <c r="A55" s="6" t="s">
        <v>91</v>
      </c>
      <c r="B55" s="1" t="s">
        <v>20</v>
      </c>
      <c r="D55" s="1" t="s">
        <v>4</v>
      </c>
      <c r="AV55" s="1" t="s">
        <v>4</v>
      </c>
      <c r="BI55" s="1" t="s">
        <v>34</v>
      </c>
      <c r="BJ55" s="1" t="s">
        <v>4</v>
      </c>
      <c r="BL55" s="1" t="s">
        <v>36</v>
      </c>
      <c r="BR55" s="1" t="s">
        <v>12</v>
      </c>
      <c r="BY55" s="3">
        <v>8001</v>
      </c>
      <c r="BZ55" s="3">
        <v>9000</v>
      </c>
      <c r="CA55" s="1" t="s">
        <v>37</v>
      </c>
      <c r="CL55" s="1">
        <v>26.43</v>
      </c>
    </row>
    <row r="56" spans="1:90" ht="159.5" x14ac:dyDescent="0.35">
      <c r="A56" s="6" t="s">
        <v>91</v>
      </c>
      <c r="B56" s="1" t="s">
        <v>20</v>
      </c>
      <c r="D56" s="1" t="s">
        <v>4</v>
      </c>
      <c r="AV56" s="1" t="s">
        <v>4</v>
      </c>
      <c r="BI56" s="1" t="s">
        <v>34</v>
      </c>
      <c r="BJ56" s="1" t="s">
        <v>4</v>
      </c>
      <c r="BL56" s="1" t="s">
        <v>36</v>
      </c>
      <c r="BR56" s="1" t="s">
        <v>12</v>
      </c>
      <c r="BY56" s="3">
        <v>9001</v>
      </c>
      <c r="BZ56" s="3">
        <v>10000</v>
      </c>
      <c r="CA56" s="1" t="s">
        <v>37</v>
      </c>
      <c r="CL56" s="1">
        <v>29.49</v>
      </c>
    </row>
    <row r="57" spans="1:90" ht="159.5" x14ac:dyDescent="0.35">
      <c r="A57" s="6" t="s">
        <v>91</v>
      </c>
      <c r="B57" s="1" t="s">
        <v>20</v>
      </c>
      <c r="D57" s="1" t="s">
        <v>4</v>
      </c>
      <c r="AV57" s="1" t="s">
        <v>4</v>
      </c>
      <c r="BI57" s="1" t="s">
        <v>34</v>
      </c>
      <c r="BJ57" s="1" t="s">
        <v>4</v>
      </c>
      <c r="BL57" s="1" t="s">
        <v>36</v>
      </c>
      <c r="BR57" s="1" t="s">
        <v>12</v>
      </c>
      <c r="BY57" s="3">
        <v>10001</v>
      </c>
      <c r="BZ57" s="3">
        <v>11000</v>
      </c>
      <c r="CA57" s="1" t="s">
        <v>37</v>
      </c>
      <c r="CL57" s="1">
        <v>32.549999999999997</v>
      </c>
    </row>
    <row r="58" spans="1:90" ht="159.5" x14ac:dyDescent="0.35">
      <c r="A58" s="6" t="s">
        <v>91</v>
      </c>
      <c r="B58" s="1" t="s">
        <v>20</v>
      </c>
      <c r="D58" s="1" t="s">
        <v>4</v>
      </c>
      <c r="AV58" s="1" t="s">
        <v>4</v>
      </c>
      <c r="BI58" s="1" t="s">
        <v>34</v>
      </c>
      <c r="BJ58" s="1" t="s">
        <v>4</v>
      </c>
      <c r="BL58" s="1" t="s">
        <v>36</v>
      </c>
      <c r="BR58" s="1" t="s">
        <v>12</v>
      </c>
      <c r="BY58" s="3">
        <v>11001</v>
      </c>
      <c r="BZ58" s="3">
        <v>12000</v>
      </c>
      <c r="CA58" s="1" t="s">
        <v>37</v>
      </c>
      <c r="CL58" s="1">
        <v>35.61</v>
      </c>
    </row>
    <row r="59" spans="1:90" ht="159.5" x14ac:dyDescent="0.35">
      <c r="A59" s="6" t="s">
        <v>91</v>
      </c>
      <c r="B59" s="1" t="s">
        <v>20</v>
      </c>
      <c r="D59" s="1" t="s">
        <v>4</v>
      </c>
      <c r="AV59" s="1" t="s">
        <v>4</v>
      </c>
      <c r="BI59" s="1" t="s">
        <v>34</v>
      </c>
      <c r="BJ59" s="1" t="s">
        <v>4</v>
      </c>
      <c r="BL59" s="1" t="s">
        <v>36</v>
      </c>
      <c r="BR59" s="1" t="s">
        <v>12</v>
      </c>
      <c r="BY59" s="3">
        <v>12001</v>
      </c>
      <c r="BZ59" s="3">
        <v>13000</v>
      </c>
      <c r="CA59" s="1" t="s">
        <v>37</v>
      </c>
      <c r="CL59" s="1">
        <v>38.67</v>
      </c>
    </row>
    <row r="60" spans="1:90" ht="159.5" x14ac:dyDescent="0.35">
      <c r="A60" s="6" t="s">
        <v>91</v>
      </c>
      <c r="B60" s="1" t="s">
        <v>20</v>
      </c>
      <c r="D60" s="1" t="s">
        <v>4</v>
      </c>
      <c r="AV60" s="1" t="s">
        <v>4</v>
      </c>
      <c r="BI60" s="1" t="s">
        <v>34</v>
      </c>
      <c r="BJ60" s="1" t="s">
        <v>4</v>
      </c>
      <c r="BL60" s="1" t="s">
        <v>36</v>
      </c>
      <c r="BR60" s="1" t="s">
        <v>12</v>
      </c>
      <c r="BY60" s="3">
        <v>13001</v>
      </c>
      <c r="BZ60" s="3">
        <v>14000</v>
      </c>
      <c r="CA60" s="1" t="s">
        <v>37</v>
      </c>
      <c r="CL60" s="1">
        <v>41.73</v>
      </c>
    </row>
    <row r="61" spans="1:90" ht="159.5" x14ac:dyDescent="0.35">
      <c r="A61" s="6" t="s">
        <v>91</v>
      </c>
      <c r="B61" s="1" t="s">
        <v>20</v>
      </c>
      <c r="D61" s="1" t="s">
        <v>4</v>
      </c>
      <c r="AV61" s="1" t="s">
        <v>4</v>
      </c>
      <c r="BI61" s="1" t="s">
        <v>34</v>
      </c>
      <c r="BJ61" s="1" t="s">
        <v>4</v>
      </c>
      <c r="BL61" s="1" t="s">
        <v>36</v>
      </c>
      <c r="BR61" s="1" t="s">
        <v>12</v>
      </c>
      <c r="BY61" s="3">
        <v>14001</v>
      </c>
      <c r="BZ61" s="3">
        <v>15000</v>
      </c>
      <c r="CA61" s="1" t="s">
        <v>37</v>
      </c>
      <c r="CL61" s="1">
        <v>44.79</v>
      </c>
    </row>
    <row r="62" spans="1:90" ht="159.5" x14ac:dyDescent="0.35">
      <c r="A62" s="6" t="s">
        <v>91</v>
      </c>
      <c r="B62" s="1" t="s">
        <v>20</v>
      </c>
      <c r="D62" s="1" t="s">
        <v>4</v>
      </c>
      <c r="AV62" s="1" t="s">
        <v>4</v>
      </c>
      <c r="BI62" s="1" t="s">
        <v>34</v>
      </c>
      <c r="BJ62" s="1" t="s">
        <v>4</v>
      </c>
      <c r="BL62" s="1" t="s">
        <v>36</v>
      </c>
      <c r="BR62" s="1" t="s">
        <v>12</v>
      </c>
      <c r="BY62" s="3">
        <v>15001</v>
      </c>
      <c r="BZ62" s="3">
        <v>16000</v>
      </c>
      <c r="CA62" s="1" t="s">
        <v>37</v>
      </c>
      <c r="CL62" s="1">
        <v>47.85</v>
      </c>
    </row>
    <row r="63" spans="1:90" ht="159.5" x14ac:dyDescent="0.35">
      <c r="A63" s="6" t="s">
        <v>91</v>
      </c>
      <c r="B63" s="1" t="s">
        <v>20</v>
      </c>
      <c r="D63" s="1" t="s">
        <v>4</v>
      </c>
      <c r="AV63" s="1" t="s">
        <v>4</v>
      </c>
      <c r="BI63" s="1" t="s">
        <v>34</v>
      </c>
      <c r="BJ63" s="1" t="s">
        <v>4</v>
      </c>
      <c r="BL63" s="1" t="s">
        <v>36</v>
      </c>
      <c r="BR63" s="1" t="s">
        <v>12</v>
      </c>
      <c r="BY63" s="3">
        <v>16001</v>
      </c>
      <c r="BZ63" s="3">
        <v>17000</v>
      </c>
      <c r="CA63" s="1" t="s">
        <v>37</v>
      </c>
      <c r="CL63" s="1">
        <v>50.91</v>
      </c>
    </row>
    <row r="64" spans="1:90" ht="159.5" x14ac:dyDescent="0.35">
      <c r="A64" s="6" t="s">
        <v>91</v>
      </c>
      <c r="B64" s="1" t="s">
        <v>20</v>
      </c>
      <c r="D64" s="1" t="s">
        <v>4</v>
      </c>
      <c r="AV64" s="1" t="s">
        <v>4</v>
      </c>
      <c r="BI64" s="1" t="s">
        <v>34</v>
      </c>
      <c r="BJ64" s="1" t="s">
        <v>4</v>
      </c>
      <c r="BL64" s="1" t="s">
        <v>36</v>
      </c>
      <c r="BR64" s="1" t="s">
        <v>12</v>
      </c>
      <c r="BY64" s="3">
        <v>17001</v>
      </c>
      <c r="BZ64" s="3">
        <v>18000</v>
      </c>
      <c r="CA64" s="1" t="s">
        <v>37</v>
      </c>
      <c r="CL64" s="1">
        <v>53.97</v>
      </c>
    </row>
    <row r="65" spans="1:117" ht="159.5" x14ac:dyDescent="0.35">
      <c r="A65" s="6" t="s">
        <v>91</v>
      </c>
      <c r="B65" s="1" t="s">
        <v>20</v>
      </c>
      <c r="D65" s="1" t="s">
        <v>4</v>
      </c>
      <c r="AV65" s="1" t="s">
        <v>4</v>
      </c>
      <c r="BI65" s="1" t="s">
        <v>34</v>
      </c>
      <c r="BJ65" s="1" t="s">
        <v>4</v>
      </c>
      <c r="BL65" s="1" t="s">
        <v>36</v>
      </c>
      <c r="BR65" s="1" t="s">
        <v>12</v>
      </c>
      <c r="BY65" s="3">
        <v>18001</v>
      </c>
      <c r="BZ65" s="3">
        <v>19000</v>
      </c>
      <c r="CA65" s="1" t="s">
        <v>37</v>
      </c>
      <c r="CL65" s="1">
        <v>57.03</v>
      </c>
    </row>
    <row r="66" spans="1:117" ht="159.5" x14ac:dyDescent="0.35">
      <c r="A66" s="6" t="s">
        <v>91</v>
      </c>
      <c r="B66" s="1" t="s">
        <v>20</v>
      </c>
      <c r="D66" s="1" t="s">
        <v>4</v>
      </c>
      <c r="AV66" s="1" t="s">
        <v>4</v>
      </c>
      <c r="BI66" s="1" t="s">
        <v>34</v>
      </c>
      <c r="BJ66" s="1" t="s">
        <v>4</v>
      </c>
      <c r="BL66" s="1" t="s">
        <v>36</v>
      </c>
      <c r="BR66" s="1" t="s">
        <v>12</v>
      </c>
      <c r="BY66" s="3">
        <v>19001</v>
      </c>
      <c r="BZ66" s="3">
        <v>20000</v>
      </c>
      <c r="CA66" s="1" t="s">
        <v>37</v>
      </c>
      <c r="CL66" s="1">
        <v>60.09</v>
      </c>
    </row>
    <row r="67" spans="1:117" ht="159.5" x14ac:dyDescent="0.35">
      <c r="A67" s="6" t="s">
        <v>91</v>
      </c>
      <c r="B67" s="1" t="s">
        <v>20</v>
      </c>
      <c r="D67" s="1" t="s">
        <v>4</v>
      </c>
      <c r="AV67" s="1" t="s">
        <v>4</v>
      </c>
      <c r="BI67" s="1" t="s">
        <v>34</v>
      </c>
      <c r="BJ67" s="1" t="s">
        <v>4</v>
      </c>
      <c r="BL67" s="1" t="s">
        <v>36</v>
      </c>
      <c r="BR67" s="1" t="s">
        <v>12</v>
      </c>
      <c r="BY67" s="3">
        <v>20001</v>
      </c>
      <c r="BZ67" s="3">
        <v>21000</v>
      </c>
      <c r="CA67" s="1" t="s">
        <v>37</v>
      </c>
      <c r="CL67" s="1">
        <v>63.15</v>
      </c>
    </row>
    <row r="68" spans="1:117" ht="159.5" x14ac:dyDescent="0.35">
      <c r="A68" s="6" t="s">
        <v>91</v>
      </c>
      <c r="B68" s="1" t="s">
        <v>20</v>
      </c>
      <c r="D68" s="1" t="s">
        <v>4</v>
      </c>
      <c r="AV68" s="1" t="s">
        <v>4</v>
      </c>
      <c r="BI68" s="1" t="s">
        <v>34</v>
      </c>
      <c r="BJ68" s="1" t="s">
        <v>4</v>
      </c>
      <c r="BL68" s="1" t="s">
        <v>36</v>
      </c>
      <c r="BR68" s="1" t="s">
        <v>12</v>
      </c>
      <c r="BY68" s="3">
        <v>21001</v>
      </c>
      <c r="BZ68" s="3">
        <v>22000</v>
      </c>
      <c r="CA68" s="1" t="s">
        <v>37</v>
      </c>
      <c r="CL68" s="1">
        <v>66.209999999999994</v>
      </c>
    </row>
    <row r="69" spans="1:117" ht="159.5" x14ac:dyDescent="0.35">
      <c r="A69" s="6" t="s">
        <v>91</v>
      </c>
      <c r="B69" s="1" t="s">
        <v>20</v>
      </c>
      <c r="D69" s="1" t="s">
        <v>4</v>
      </c>
      <c r="AV69" s="1" t="s">
        <v>4</v>
      </c>
      <c r="BI69" s="1" t="s">
        <v>34</v>
      </c>
      <c r="BJ69" s="1" t="s">
        <v>4</v>
      </c>
      <c r="BL69" s="1" t="s">
        <v>36</v>
      </c>
      <c r="BR69" s="1" t="s">
        <v>12</v>
      </c>
      <c r="BY69" s="3">
        <v>22001</v>
      </c>
      <c r="BZ69" s="3">
        <v>23000</v>
      </c>
      <c r="CA69" s="1" t="s">
        <v>37</v>
      </c>
      <c r="CL69" s="1">
        <v>69.27</v>
      </c>
    </row>
    <row r="70" spans="1:117" ht="159.5" x14ac:dyDescent="0.35">
      <c r="A70" s="6" t="s">
        <v>91</v>
      </c>
      <c r="B70" s="1" t="s">
        <v>20</v>
      </c>
      <c r="D70" s="1" t="s">
        <v>4</v>
      </c>
      <c r="AV70" s="1" t="s">
        <v>4</v>
      </c>
      <c r="BI70" s="1" t="s">
        <v>34</v>
      </c>
      <c r="BJ70" s="1" t="s">
        <v>4</v>
      </c>
      <c r="BL70" s="1" t="s">
        <v>36</v>
      </c>
      <c r="BR70" s="1" t="s">
        <v>12</v>
      </c>
      <c r="BY70" s="3">
        <v>23001</v>
      </c>
      <c r="BZ70" s="3">
        <v>24000</v>
      </c>
      <c r="CA70" s="1" t="s">
        <v>37</v>
      </c>
      <c r="CL70" s="1">
        <v>72.33</v>
      </c>
    </row>
    <row r="71" spans="1:117" ht="159.5" x14ac:dyDescent="0.35">
      <c r="A71" s="6" t="s">
        <v>91</v>
      </c>
      <c r="B71" s="1" t="s">
        <v>20</v>
      </c>
      <c r="D71" s="1" t="s">
        <v>4</v>
      </c>
      <c r="AV71" s="1" t="s">
        <v>4</v>
      </c>
      <c r="BI71" s="1" t="s">
        <v>34</v>
      </c>
      <c r="BJ71" s="1" t="s">
        <v>4</v>
      </c>
      <c r="BL71" s="1" t="s">
        <v>36</v>
      </c>
      <c r="BR71" s="1" t="s">
        <v>12</v>
      </c>
      <c r="BY71" s="3">
        <v>24001</v>
      </c>
      <c r="BZ71" s="3">
        <v>25000</v>
      </c>
      <c r="CA71" s="1" t="s">
        <v>37</v>
      </c>
      <c r="CL71" s="1">
        <v>75.39</v>
      </c>
    </row>
    <row r="72" spans="1:117" ht="188.5" x14ac:dyDescent="0.35">
      <c r="A72" s="4" t="s">
        <v>71</v>
      </c>
      <c r="B72" s="1" t="s">
        <v>49</v>
      </c>
      <c r="D72" s="1" t="s">
        <v>4</v>
      </c>
      <c r="AM72" s="1" t="s">
        <v>102</v>
      </c>
      <c r="BI72" s="1" t="s">
        <v>34</v>
      </c>
      <c r="BJ72" s="1" t="s">
        <v>4</v>
      </c>
      <c r="BK72" s="1" t="s">
        <v>4</v>
      </c>
      <c r="BL72" s="1" t="s">
        <v>72</v>
      </c>
      <c r="BO72" s="1" t="s">
        <v>46</v>
      </c>
      <c r="BQ72" s="1" t="s">
        <v>74</v>
      </c>
      <c r="BR72" s="1" t="s">
        <v>42</v>
      </c>
      <c r="BY72" s="1">
        <v>0</v>
      </c>
      <c r="BZ72" s="1">
        <v>100</v>
      </c>
      <c r="CA72" s="1" t="s">
        <v>73</v>
      </c>
      <c r="CC72" s="1">
        <v>0.45</v>
      </c>
      <c r="CL72" s="1">
        <v>24.85</v>
      </c>
      <c r="DM72" s="1">
        <v>1.5</v>
      </c>
    </row>
    <row r="73" spans="1:117" ht="188.5" x14ac:dyDescent="0.35">
      <c r="A73" s="4" t="s">
        <v>71</v>
      </c>
      <c r="B73" s="1" t="s">
        <v>49</v>
      </c>
      <c r="D73" s="1" t="s">
        <v>4</v>
      </c>
      <c r="AM73" s="1" t="s">
        <v>102</v>
      </c>
      <c r="BI73" s="1" t="s">
        <v>34</v>
      </c>
      <c r="BJ73" s="1" t="s">
        <v>4</v>
      </c>
      <c r="BK73" s="1" t="s">
        <v>4</v>
      </c>
      <c r="BL73" s="1" t="s">
        <v>72</v>
      </c>
      <c r="BO73" s="1" t="s">
        <v>46</v>
      </c>
      <c r="BQ73" s="1" t="s">
        <v>74</v>
      </c>
      <c r="BR73" s="1" t="s">
        <v>42</v>
      </c>
      <c r="BY73" s="1">
        <v>101</v>
      </c>
      <c r="BZ73" s="1">
        <v>250</v>
      </c>
      <c r="CA73" s="1" t="s">
        <v>73</v>
      </c>
      <c r="CC73" s="1">
        <v>0.45</v>
      </c>
      <c r="CL73" s="1">
        <v>28.83</v>
      </c>
      <c r="DM73" s="1">
        <v>1.5</v>
      </c>
    </row>
    <row r="74" spans="1:117" ht="188.5" x14ac:dyDescent="0.35">
      <c r="A74" s="4" t="s">
        <v>71</v>
      </c>
      <c r="B74" s="1" t="s">
        <v>49</v>
      </c>
      <c r="D74" s="1" t="s">
        <v>4</v>
      </c>
      <c r="AM74" s="1" t="s">
        <v>102</v>
      </c>
      <c r="BI74" s="1" t="s">
        <v>34</v>
      </c>
      <c r="BJ74" s="1" t="s">
        <v>4</v>
      </c>
      <c r="BK74" s="1" t="s">
        <v>4</v>
      </c>
      <c r="BL74" s="1" t="s">
        <v>72</v>
      </c>
      <c r="BO74" s="1" t="s">
        <v>46</v>
      </c>
      <c r="BQ74" s="1" t="s">
        <v>74</v>
      </c>
      <c r="BR74" s="1" t="s">
        <v>42</v>
      </c>
      <c r="BY74" s="1">
        <v>251</v>
      </c>
      <c r="BZ74" s="1">
        <v>500</v>
      </c>
      <c r="CA74" s="1" t="s">
        <v>73</v>
      </c>
      <c r="CC74" s="1">
        <v>0.45</v>
      </c>
      <c r="CL74" s="1">
        <v>31.45</v>
      </c>
      <c r="DM74" s="1">
        <v>1.5</v>
      </c>
    </row>
    <row r="75" spans="1:117" ht="188.5" x14ac:dyDescent="0.35">
      <c r="A75" s="4" t="s">
        <v>71</v>
      </c>
      <c r="B75" s="1" t="s">
        <v>49</v>
      </c>
      <c r="D75" s="1" t="s">
        <v>4</v>
      </c>
      <c r="AM75" s="1" t="s">
        <v>102</v>
      </c>
      <c r="BI75" s="1" t="s">
        <v>34</v>
      </c>
      <c r="BJ75" s="1" t="s">
        <v>4</v>
      </c>
      <c r="BK75" s="1" t="s">
        <v>4</v>
      </c>
      <c r="BL75" s="1" t="s">
        <v>72</v>
      </c>
      <c r="BO75" s="1" t="s">
        <v>46</v>
      </c>
      <c r="BQ75" s="1" t="s">
        <v>74</v>
      </c>
      <c r="BR75" s="1" t="s">
        <v>42</v>
      </c>
      <c r="BY75" s="1">
        <v>501</v>
      </c>
      <c r="BZ75" s="3">
        <v>1000</v>
      </c>
      <c r="CA75" s="1" t="s">
        <v>73</v>
      </c>
      <c r="CC75" s="1">
        <v>0.45</v>
      </c>
      <c r="CL75" s="1">
        <v>36.729999999999997</v>
      </c>
      <c r="DM75" s="1">
        <v>1.5</v>
      </c>
    </row>
    <row r="76" spans="1:117" ht="188.5" x14ac:dyDescent="0.35">
      <c r="A76" s="4" t="s">
        <v>71</v>
      </c>
      <c r="B76" s="1" t="s">
        <v>49</v>
      </c>
      <c r="D76" s="1" t="s">
        <v>4</v>
      </c>
      <c r="AM76" s="1" t="s">
        <v>102</v>
      </c>
      <c r="BI76" s="1" t="s">
        <v>34</v>
      </c>
      <c r="BJ76" s="1" t="s">
        <v>4</v>
      </c>
      <c r="BK76" s="1" t="s">
        <v>4</v>
      </c>
      <c r="BL76" s="1" t="s">
        <v>72</v>
      </c>
      <c r="BO76" s="1" t="s">
        <v>46</v>
      </c>
      <c r="BQ76" s="1" t="s">
        <v>74</v>
      </c>
      <c r="BR76" s="1" t="s">
        <v>42</v>
      </c>
      <c r="BY76" s="3">
        <v>1001</v>
      </c>
      <c r="BZ76" s="3">
        <v>2000</v>
      </c>
      <c r="CA76" s="1" t="s">
        <v>73</v>
      </c>
      <c r="CC76" s="1">
        <v>0.45</v>
      </c>
      <c r="CL76" s="1">
        <v>44.42</v>
      </c>
      <c r="DM76" s="1">
        <v>1.5</v>
      </c>
    </row>
    <row r="77" spans="1:117" ht="188.5" x14ac:dyDescent="0.35">
      <c r="A77" s="4" t="s">
        <v>94</v>
      </c>
      <c r="B77" s="1" t="s">
        <v>95</v>
      </c>
      <c r="D77" s="1" t="s">
        <v>4</v>
      </c>
      <c r="AX77" s="1" t="s">
        <v>97</v>
      </c>
      <c r="BI77" s="1" t="s">
        <v>55</v>
      </c>
      <c r="BJ77" s="1" t="s">
        <v>4</v>
      </c>
      <c r="BK77" s="1" t="s">
        <v>4</v>
      </c>
      <c r="BL77" s="1" t="s">
        <v>41</v>
      </c>
      <c r="BO77" s="1" t="s">
        <v>46</v>
      </c>
      <c r="BQ77" s="1" t="s">
        <v>98</v>
      </c>
      <c r="BR77" s="1" t="s">
        <v>42</v>
      </c>
      <c r="BY77" s="3">
        <v>0</v>
      </c>
      <c r="BZ77" s="3">
        <v>100</v>
      </c>
      <c r="CA77" s="1" t="s">
        <v>99</v>
      </c>
      <c r="CC77" s="1">
        <v>0.45</v>
      </c>
      <c r="CR77" s="1">
        <v>24.85</v>
      </c>
      <c r="CS77" s="1">
        <v>24.85</v>
      </c>
      <c r="DM77" s="1">
        <v>1.5</v>
      </c>
    </row>
    <row r="78" spans="1:117" ht="188.5" x14ac:dyDescent="0.35">
      <c r="A78" s="4" t="s">
        <v>94</v>
      </c>
      <c r="B78" s="1" t="s">
        <v>95</v>
      </c>
      <c r="D78" s="1" t="s">
        <v>4</v>
      </c>
      <c r="AX78" s="1" t="s">
        <v>97</v>
      </c>
      <c r="BI78" s="1" t="s">
        <v>55</v>
      </c>
      <c r="BJ78" s="1" t="s">
        <v>4</v>
      </c>
      <c r="BK78" s="1" t="s">
        <v>4</v>
      </c>
      <c r="BL78" s="1" t="s">
        <v>41</v>
      </c>
      <c r="BO78" s="1" t="s">
        <v>46</v>
      </c>
      <c r="BQ78" s="1" t="s">
        <v>98</v>
      </c>
      <c r="BR78" s="1" t="s">
        <v>42</v>
      </c>
      <c r="BY78" s="3">
        <v>101</v>
      </c>
      <c r="BZ78" s="3">
        <v>250</v>
      </c>
      <c r="CA78" s="1" t="s">
        <v>99</v>
      </c>
      <c r="CC78" s="1">
        <v>0.45</v>
      </c>
      <c r="CR78" s="1">
        <v>28.83</v>
      </c>
      <c r="CS78" s="1">
        <v>28.83</v>
      </c>
      <c r="DM78" s="1">
        <v>1.5</v>
      </c>
    </row>
    <row r="79" spans="1:117" ht="188.5" x14ac:dyDescent="0.35">
      <c r="A79" s="4" t="s">
        <v>94</v>
      </c>
      <c r="B79" s="1" t="s">
        <v>95</v>
      </c>
      <c r="D79" s="1" t="s">
        <v>4</v>
      </c>
      <c r="AX79" s="1" t="s">
        <v>97</v>
      </c>
      <c r="BI79" s="1" t="s">
        <v>55</v>
      </c>
      <c r="BJ79" s="1" t="s">
        <v>4</v>
      </c>
      <c r="BK79" s="1" t="s">
        <v>4</v>
      </c>
      <c r="BL79" s="1" t="s">
        <v>41</v>
      </c>
      <c r="BO79" s="1" t="s">
        <v>46</v>
      </c>
      <c r="BQ79" s="1" t="s">
        <v>98</v>
      </c>
      <c r="BR79" s="1" t="s">
        <v>42</v>
      </c>
      <c r="BY79" s="3">
        <v>251</v>
      </c>
      <c r="BZ79" s="3">
        <v>500</v>
      </c>
      <c r="CA79" s="1" t="s">
        <v>99</v>
      </c>
      <c r="CC79" s="1">
        <v>0.45</v>
      </c>
      <c r="CR79" s="1">
        <v>31.45</v>
      </c>
      <c r="CS79" s="1">
        <v>31.45</v>
      </c>
      <c r="DM79" s="1">
        <v>1.5</v>
      </c>
    </row>
    <row r="80" spans="1:117" ht="188.5" x14ac:dyDescent="0.35">
      <c r="A80" s="4" t="s">
        <v>94</v>
      </c>
      <c r="B80" s="1" t="s">
        <v>95</v>
      </c>
      <c r="D80" s="1" t="s">
        <v>4</v>
      </c>
      <c r="AX80" s="1" t="s">
        <v>97</v>
      </c>
      <c r="BI80" s="1" t="s">
        <v>55</v>
      </c>
      <c r="BJ80" s="1" t="s">
        <v>4</v>
      </c>
      <c r="BK80" s="1" t="s">
        <v>4</v>
      </c>
      <c r="BL80" s="1" t="s">
        <v>41</v>
      </c>
      <c r="BO80" s="1" t="s">
        <v>46</v>
      </c>
      <c r="BQ80" s="1" t="s">
        <v>98</v>
      </c>
      <c r="BR80" s="1" t="s">
        <v>42</v>
      </c>
      <c r="BY80" s="3">
        <v>501</v>
      </c>
      <c r="BZ80" s="3">
        <v>1000</v>
      </c>
      <c r="CA80" s="1" t="s">
        <v>99</v>
      </c>
      <c r="CC80" s="1">
        <v>0.45</v>
      </c>
      <c r="CR80" s="1">
        <v>36.729999999999997</v>
      </c>
      <c r="CS80" s="1">
        <v>36.729999999999997</v>
      </c>
      <c r="DM80" s="1">
        <v>1.5</v>
      </c>
    </row>
    <row r="81" spans="1:120" ht="188.5" x14ac:dyDescent="0.35">
      <c r="A81" s="4" t="s">
        <v>94</v>
      </c>
      <c r="B81" s="1" t="s">
        <v>95</v>
      </c>
      <c r="D81" s="1" t="s">
        <v>4</v>
      </c>
      <c r="AX81" s="1" t="s">
        <v>97</v>
      </c>
      <c r="BI81" s="1" t="s">
        <v>55</v>
      </c>
      <c r="BJ81" s="1" t="s">
        <v>4</v>
      </c>
      <c r="BK81" s="1" t="s">
        <v>4</v>
      </c>
      <c r="BL81" s="1" t="s">
        <v>41</v>
      </c>
      <c r="BO81" s="1" t="s">
        <v>46</v>
      </c>
      <c r="BQ81" s="1" t="s">
        <v>98</v>
      </c>
      <c r="BR81" s="1" t="s">
        <v>42</v>
      </c>
      <c r="BY81" s="3">
        <v>1001</v>
      </c>
      <c r="BZ81" s="3">
        <v>2000</v>
      </c>
      <c r="CA81" s="1" t="s">
        <v>99</v>
      </c>
      <c r="CC81" s="1">
        <v>0.45</v>
      </c>
      <c r="CR81" s="1">
        <v>44.42</v>
      </c>
      <c r="CS81" s="1">
        <v>44.42</v>
      </c>
      <c r="DM81" s="1">
        <v>1.5</v>
      </c>
    </row>
    <row r="82" spans="1:120" ht="275.5" x14ac:dyDescent="0.35">
      <c r="A82" s="1" t="s">
        <v>53</v>
      </c>
      <c r="B82" s="1" t="s">
        <v>54</v>
      </c>
      <c r="D82" s="1" t="s">
        <v>4</v>
      </c>
      <c r="P82" s="1" t="s">
        <v>4</v>
      </c>
      <c r="BH82" s="1" t="s">
        <v>63</v>
      </c>
      <c r="BI82" s="1" t="s">
        <v>55</v>
      </c>
      <c r="BL82" s="1" t="s">
        <v>59</v>
      </c>
      <c r="BY82" s="1">
        <v>0</v>
      </c>
      <c r="BZ82" s="3">
        <v>5000</v>
      </c>
      <c r="CA82" s="1" t="s">
        <v>56</v>
      </c>
    </row>
    <row r="83" spans="1:120" ht="275.5" x14ac:dyDescent="0.35">
      <c r="A83" s="1" t="s">
        <v>53</v>
      </c>
      <c r="B83" s="1" t="s">
        <v>54</v>
      </c>
      <c r="D83" s="1" t="s">
        <v>4</v>
      </c>
      <c r="AW83" s="1" t="s">
        <v>4</v>
      </c>
      <c r="BH83" s="1" t="s">
        <v>63</v>
      </c>
      <c r="BI83" s="1" t="s">
        <v>55</v>
      </c>
      <c r="BL83" s="1" t="s">
        <v>59</v>
      </c>
      <c r="BY83" s="1">
        <v>0</v>
      </c>
      <c r="BZ83" s="3">
        <v>7000</v>
      </c>
      <c r="CA83" s="1" t="s">
        <v>56</v>
      </c>
    </row>
    <row r="84" spans="1:120" ht="101.5" x14ac:dyDescent="0.35">
      <c r="A84" s="1" t="s">
        <v>60</v>
      </c>
      <c r="B84" s="1" t="s">
        <v>61</v>
      </c>
      <c r="E84" s="1" t="s">
        <v>4</v>
      </c>
      <c r="M84" s="1" t="s">
        <v>4</v>
      </c>
      <c r="BF84" s="1" t="s">
        <v>70</v>
      </c>
      <c r="BU84" s="5">
        <v>1</v>
      </c>
      <c r="BV84" s="5">
        <v>3</v>
      </c>
      <c r="BW84" s="5"/>
      <c r="BX84" s="5" t="s">
        <v>67</v>
      </c>
      <c r="CA84" s="1" t="s">
        <v>64</v>
      </c>
      <c r="CL84" s="1">
        <f>5.36+1.24</f>
        <v>6.6000000000000005</v>
      </c>
    </row>
    <row r="85" spans="1:120" ht="101.5" x14ac:dyDescent="0.35">
      <c r="A85" s="1" t="s">
        <v>60</v>
      </c>
      <c r="B85" s="1" t="s">
        <v>61</v>
      </c>
      <c r="E85" s="1" t="s">
        <v>4</v>
      </c>
      <c r="M85" s="1" t="s">
        <v>4</v>
      </c>
      <c r="BF85" s="1" t="s">
        <v>70</v>
      </c>
      <c r="BU85" s="5">
        <v>4</v>
      </c>
      <c r="BV85" s="5">
        <v>7</v>
      </c>
      <c r="BW85" s="5"/>
      <c r="BX85" s="5" t="s">
        <v>67</v>
      </c>
      <c r="CA85" s="1" t="s">
        <v>64</v>
      </c>
      <c r="CL85" s="1">
        <f>6.13+2.67</f>
        <v>8.8000000000000007</v>
      </c>
    </row>
    <row r="86" spans="1:120" ht="101.5" x14ac:dyDescent="0.35">
      <c r="A86" s="1" t="s">
        <v>60</v>
      </c>
      <c r="B86" s="1" t="s">
        <v>61</v>
      </c>
      <c r="E86" s="1" t="s">
        <v>4</v>
      </c>
      <c r="M86" s="1" t="s">
        <v>4</v>
      </c>
      <c r="BF86" s="1" t="s">
        <v>70</v>
      </c>
      <c r="BU86" s="5">
        <v>8</v>
      </c>
      <c r="BV86" s="5">
        <v>17</v>
      </c>
      <c r="BW86" s="5"/>
      <c r="BX86" s="5" t="s">
        <v>67</v>
      </c>
      <c r="CA86" s="1" t="s">
        <v>64</v>
      </c>
      <c r="CL86" s="1">
        <f>6.92+4.98</f>
        <v>11.9</v>
      </c>
    </row>
    <row r="87" spans="1:120" ht="101.5" x14ac:dyDescent="0.35">
      <c r="A87" s="1" t="s">
        <v>60</v>
      </c>
      <c r="B87" s="1" t="s">
        <v>61</v>
      </c>
      <c r="E87" s="1" t="s">
        <v>4</v>
      </c>
      <c r="M87" s="1" t="s">
        <v>4</v>
      </c>
      <c r="BF87" s="1" t="s">
        <v>70</v>
      </c>
      <c r="BU87" s="5">
        <v>18</v>
      </c>
      <c r="BV87" s="5">
        <v>30</v>
      </c>
      <c r="BW87" s="5"/>
      <c r="BX87" s="5" t="s">
        <v>67</v>
      </c>
      <c r="CA87" s="1" t="s">
        <v>64</v>
      </c>
      <c r="CL87" s="1">
        <f>8.46+7.39</f>
        <v>15.850000000000001</v>
      </c>
    </row>
    <row r="88" spans="1:120" ht="101.5" x14ac:dyDescent="0.35">
      <c r="A88" s="1" t="s">
        <v>60</v>
      </c>
      <c r="B88" s="1" t="s">
        <v>61</v>
      </c>
      <c r="E88" s="1" t="s">
        <v>4</v>
      </c>
      <c r="M88" s="1" t="s">
        <v>4</v>
      </c>
      <c r="BF88" s="1" t="s">
        <v>70</v>
      </c>
      <c r="BU88" s="5">
        <v>1</v>
      </c>
      <c r="BV88" s="5">
        <v>3</v>
      </c>
      <c r="BW88" s="5" t="s">
        <v>67</v>
      </c>
      <c r="BX88" s="5"/>
      <c r="CA88" s="1" t="s">
        <v>64</v>
      </c>
      <c r="CL88" s="1">
        <f>CL84+0.5</f>
        <v>7.1000000000000005</v>
      </c>
    </row>
    <row r="89" spans="1:120" ht="101.5" x14ac:dyDescent="0.35">
      <c r="A89" s="1" t="s">
        <v>60</v>
      </c>
      <c r="B89" s="1" t="s">
        <v>61</v>
      </c>
      <c r="E89" s="1" t="s">
        <v>4</v>
      </c>
      <c r="M89" s="1" t="s">
        <v>4</v>
      </c>
      <c r="BF89" s="1" t="s">
        <v>70</v>
      </c>
      <c r="BU89" s="5">
        <v>4</v>
      </c>
      <c r="BV89" s="5">
        <v>7</v>
      </c>
      <c r="BW89" s="5" t="s">
        <v>67</v>
      </c>
      <c r="BX89" s="5"/>
      <c r="CA89" s="1" t="s">
        <v>64</v>
      </c>
      <c r="CL89" s="1">
        <f>CL85+1</f>
        <v>9.8000000000000007</v>
      </c>
    </row>
    <row r="90" spans="1:120" ht="101.5" x14ac:dyDescent="0.35">
      <c r="A90" s="1" t="s">
        <v>60</v>
      </c>
      <c r="B90" s="1" t="s">
        <v>61</v>
      </c>
      <c r="E90" s="1" t="s">
        <v>4</v>
      </c>
      <c r="M90" s="1" t="s">
        <v>4</v>
      </c>
      <c r="BF90" s="1" t="s">
        <v>70</v>
      </c>
      <c r="BU90" s="5">
        <v>8</v>
      </c>
      <c r="BV90" s="5">
        <v>17</v>
      </c>
      <c r="BW90" s="5" t="s">
        <v>67</v>
      </c>
      <c r="BX90" s="5"/>
      <c r="CA90" s="1" t="s">
        <v>64</v>
      </c>
      <c r="CL90" s="1">
        <f>CL86+2</f>
        <v>13.9</v>
      </c>
    </row>
    <row r="91" spans="1:120" ht="101.5" x14ac:dyDescent="0.35">
      <c r="A91" s="1" t="s">
        <v>60</v>
      </c>
      <c r="B91" s="1" t="s">
        <v>61</v>
      </c>
      <c r="E91" s="1" t="s">
        <v>4</v>
      </c>
      <c r="M91" s="1" t="s">
        <v>4</v>
      </c>
      <c r="BF91" s="1" t="s">
        <v>70</v>
      </c>
      <c r="BU91" s="5">
        <v>18</v>
      </c>
      <c r="BV91" s="5">
        <v>30</v>
      </c>
      <c r="BW91" s="5" t="s">
        <v>67</v>
      </c>
      <c r="BX91" s="5"/>
      <c r="CA91" s="1" t="s">
        <v>64</v>
      </c>
      <c r="CL91" s="1">
        <f>CL87+4</f>
        <v>19.850000000000001</v>
      </c>
    </row>
    <row r="92" spans="1:120" ht="159.5" x14ac:dyDescent="0.35">
      <c r="A92" s="1" t="s">
        <v>68</v>
      </c>
      <c r="B92" s="1" t="s">
        <v>69</v>
      </c>
      <c r="D92" s="1" t="s">
        <v>4</v>
      </c>
      <c r="R92" s="1" t="s">
        <v>4</v>
      </c>
      <c r="BC92" s="1" t="s">
        <v>4</v>
      </c>
      <c r="BF92" s="1">
        <v>3</v>
      </c>
      <c r="BT92" s="1" t="s">
        <v>76</v>
      </c>
      <c r="BY92" s="1">
        <v>0</v>
      </c>
      <c r="BZ92" s="1">
        <v>20</v>
      </c>
      <c r="CA92" s="1" t="s">
        <v>115</v>
      </c>
      <c r="CL92" s="1">
        <v>1.29</v>
      </c>
      <c r="DP92" t="s">
        <v>4</v>
      </c>
    </row>
    <row r="93" spans="1:120" ht="159.5" x14ac:dyDescent="0.35">
      <c r="A93" s="1" t="s">
        <v>68</v>
      </c>
      <c r="B93" s="1" t="s">
        <v>69</v>
      </c>
      <c r="D93" s="1" t="s">
        <v>4</v>
      </c>
      <c r="R93" s="1" t="s">
        <v>4</v>
      </c>
      <c r="BC93" s="1" t="s">
        <v>4</v>
      </c>
      <c r="BF93" s="1">
        <v>3</v>
      </c>
      <c r="BT93" s="1" t="s">
        <v>76</v>
      </c>
      <c r="BY93" s="1">
        <v>21</v>
      </c>
      <c r="BZ93" s="1">
        <v>100</v>
      </c>
      <c r="CA93" s="1" t="s">
        <v>115</v>
      </c>
      <c r="CL93" s="1">
        <v>2.58</v>
      </c>
      <c r="DP93" t="s">
        <v>4</v>
      </c>
    </row>
    <row r="94" spans="1:120" ht="159.5" x14ac:dyDescent="0.35">
      <c r="A94" s="1" t="s">
        <v>68</v>
      </c>
      <c r="B94" s="1" t="s">
        <v>69</v>
      </c>
      <c r="D94" s="1" t="s">
        <v>4</v>
      </c>
      <c r="R94" s="1" t="s">
        <v>4</v>
      </c>
      <c r="BC94" s="1" t="s">
        <v>4</v>
      </c>
      <c r="BF94" s="1">
        <v>3</v>
      </c>
      <c r="BT94" s="1" t="s">
        <v>76</v>
      </c>
      <c r="BY94" s="1">
        <v>101</v>
      </c>
      <c r="BZ94" s="1">
        <v>250</v>
      </c>
      <c r="CA94" s="1" t="s">
        <v>115</v>
      </c>
      <c r="CL94" s="1">
        <v>4.3</v>
      </c>
      <c r="DP94" t="s">
        <v>4</v>
      </c>
    </row>
    <row r="95" spans="1:120" ht="159.5" x14ac:dyDescent="0.35">
      <c r="A95" s="1" t="s">
        <v>68</v>
      </c>
      <c r="B95" s="1" t="s">
        <v>69</v>
      </c>
      <c r="D95" s="1" t="s">
        <v>4</v>
      </c>
      <c r="R95" s="1" t="s">
        <v>4</v>
      </c>
      <c r="BC95" s="1" t="s">
        <v>4</v>
      </c>
      <c r="BF95" s="1">
        <v>3</v>
      </c>
      <c r="BT95" s="1" t="s">
        <v>76</v>
      </c>
      <c r="BY95" s="1">
        <v>251</v>
      </c>
      <c r="BZ95" s="1">
        <v>500</v>
      </c>
      <c r="CA95" s="1" t="s">
        <v>115</v>
      </c>
      <c r="CL95" s="1">
        <v>6.3</v>
      </c>
      <c r="DP95" t="s">
        <v>4</v>
      </c>
    </row>
    <row r="96" spans="1:120" ht="159.5" x14ac:dyDescent="0.35">
      <c r="A96" s="1" t="s">
        <v>68</v>
      </c>
      <c r="B96" s="1" t="s">
        <v>69</v>
      </c>
      <c r="D96" s="1" t="s">
        <v>4</v>
      </c>
      <c r="R96" s="1" t="s">
        <v>4</v>
      </c>
      <c r="BC96" s="1" t="s">
        <v>4</v>
      </c>
      <c r="BF96" s="1">
        <v>3</v>
      </c>
      <c r="BT96" s="1" t="s">
        <v>76</v>
      </c>
      <c r="BY96" s="1">
        <v>501</v>
      </c>
      <c r="BZ96" s="3">
        <v>1000</v>
      </c>
      <c r="CA96" s="1" t="s">
        <v>115</v>
      </c>
      <c r="CL96" s="1">
        <v>7.7</v>
      </c>
      <c r="DP96" t="s">
        <v>4</v>
      </c>
    </row>
    <row r="97" spans="1:126" ht="159.5" x14ac:dyDescent="0.35">
      <c r="A97" s="1" t="s">
        <v>68</v>
      </c>
      <c r="B97" s="1" t="s">
        <v>69</v>
      </c>
      <c r="D97" s="1" t="s">
        <v>4</v>
      </c>
      <c r="R97" s="1" t="s">
        <v>4</v>
      </c>
      <c r="BC97" s="1" t="s">
        <v>4</v>
      </c>
      <c r="BF97" s="1">
        <v>3</v>
      </c>
      <c r="BT97" s="1" t="s">
        <v>76</v>
      </c>
      <c r="BY97" s="3">
        <v>1001</v>
      </c>
      <c r="BZ97" s="3">
        <v>2000</v>
      </c>
      <c r="CA97" s="1" t="s">
        <v>115</v>
      </c>
      <c r="CL97" s="1">
        <v>9.2899999999999991</v>
      </c>
      <c r="DP97" t="s">
        <v>4</v>
      </c>
    </row>
    <row r="98" spans="1:126" ht="43.5" x14ac:dyDescent="0.35">
      <c r="A98" s="1" t="s">
        <v>82</v>
      </c>
      <c r="B98" s="1" t="s">
        <v>81</v>
      </c>
      <c r="D98" s="1" t="s">
        <v>4</v>
      </c>
      <c r="F98" s="1" t="s">
        <v>4</v>
      </c>
      <c r="G98" s="1" t="s">
        <v>4</v>
      </c>
      <c r="H98" s="1" t="s">
        <v>4</v>
      </c>
      <c r="I98" s="1" t="s">
        <v>4</v>
      </c>
      <c r="J98" s="1" t="s">
        <v>4</v>
      </c>
      <c r="P98" s="1" t="s">
        <v>4</v>
      </c>
      <c r="BY98" s="3"/>
      <c r="CL98" s="1">
        <v>1.43</v>
      </c>
    </row>
    <row r="99" spans="1:126" ht="43.5" x14ac:dyDescent="0.35">
      <c r="A99" s="1" t="s">
        <v>83</v>
      </c>
      <c r="B99" s="1" t="s">
        <v>81</v>
      </c>
      <c r="D99" s="1" t="s">
        <v>4</v>
      </c>
      <c r="F99" s="1" t="s">
        <v>4</v>
      </c>
      <c r="G99" s="1" t="s">
        <v>4</v>
      </c>
      <c r="H99" s="1" t="s">
        <v>4</v>
      </c>
      <c r="I99" s="1" t="s">
        <v>4</v>
      </c>
      <c r="J99" s="1" t="s">
        <v>4</v>
      </c>
      <c r="P99" s="1" t="s">
        <v>4</v>
      </c>
      <c r="CL99" s="1">
        <v>1.1399999999999999</v>
      </c>
    </row>
    <row r="100" spans="1:126" ht="159.5" x14ac:dyDescent="0.35">
      <c r="A100" s="1" t="s">
        <v>84</v>
      </c>
      <c r="B100" s="1" t="s">
        <v>85</v>
      </c>
      <c r="D100" s="1" t="s">
        <v>4</v>
      </c>
      <c r="AZ100" s="1" t="s">
        <v>4</v>
      </c>
      <c r="BF100" s="1" t="s">
        <v>87</v>
      </c>
      <c r="BT100" s="1" t="s">
        <v>88</v>
      </c>
      <c r="BY100" s="1">
        <v>0</v>
      </c>
      <c r="BZ100" s="1">
        <v>20</v>
      </c>
      <c r="CA100" s="1" t="s">
        <v>115</v>
      </c>
      <c r="CB100" s="1" t="s">
        <v>90</v>
      </c>
      <c r="CL100" s="1">
        <v>1.96</v>
      </c>
    </row>
    <row r="101" spans="1:126" ht="159.5" x14ac:dyDescent="0.35">
      <c r="A101" s="1" t="s">
        <v>84</v>
      </c>
      <c r="B101" s="1" t="s">
        <v>85</v>
      </c>
      <c r="D101" s="1" t="s">
        <v>4</v>
      </c>
      <c r="AZ101" s="1" t="s">
        <v>4</v>
      </c>
      <c r="BF101" s="1" t="s">
        <v>87</v>
      </c>
      <c r="BT101" s="1" t="s">
        <v>88</v>
      </c>
      <c r="BY101" s="1">
        <v>21</v>
      </c>
      <c r="BZ101" s="1">
        <v>100</v>
      </c>
      <c r="CA101" s="1" t="s">
        <v>115</v>
      </c>
      <c r="CB101" s="1" t="s">
        <v>90</v>
      </c>
      <c r="CL101" s="1">
        <v>4.1500000000000004</v>
      </c>
    </row>
    <row r="102" spans="1:126" ht="159.5" x14ac:dyDescent="0.35">
      <c r="A102" s="1" t="s">
        <v>84</v>
      </c>
      <c r="B102" s="1" t="s">
        <v>85</v>
      </c>
      <c r="D102" s="1" t="s">
        <v>4</v>
      </c>
      <c r="AZ102" s="1" t="s">
        <v>4</v>
      </c>
      <c r="BF102" s="1" t="s">
        <v>87</v>
      </c>
      <c r="BT102" s="1" t="s">
        <v>88</v>
      </c>
      <c r="BY102" s="1">
        <v>101</v>
      </c>
      <c r="BZ102" s="1">
        <v>250</v>
      </c>
      <c r="CA102" s="1" t="s">
        <v>115</v>
      </c>
      <c r="CB102" s="1" t="s">
        <v>90</v>
      </c>
      <c r="CL102" s="1">
        <v>9.85</v>
      </c>
    </row>
    <row r="103" spans="1:126" ht="159.5" x14ac:dyDescent="0.35">
      <c r="A103" s="1" t="s">
        <v>84</v>
      </c>
      <c r="B103" s="1" t="s">
        <v>85</v>
      </c>
      <c r="D103" s="1" t="s">
        <v>4</v>
      </c>
      <c r="AZ103" s="1" t="s">
        <v>4</v>
      </c>
      <c r="BF103" s="1" t="s">
        <v>87</v>
      </c>
      <c r="BT103" s="1" t="s">
        <v>88</v>
      </c>
      <c r="BY103" s="1">
        <v>251</v>
      </c>
      <c r="BZ103" s="1">
        <v>500</v>
      </c>
      <c r="CA103" s="1" t="s">
        <v>56</v>
      </c>
      <c r="CB103" s="1" t="s">
        <v>90</v>
      </c>
      <c r="CL103" s="1">
        <v>14.55</v>
      </c>
    </row>
    <row r="104" spans="1:126" ht="159.5" x14ac:dyDescent="0.35">
      <c r="A104" s="1" t="s">
        <v>84</v>
      </c>
      <c r="B104" s="1" t="s">
        <v>85</v>
      </c>
      <c r="D104" s="1" t="s">
        <v>4</v>
      </c>
      <c r="AZ104" s="1" t="s">
        <v>4</v>
      </c>
      <c r="BF104" s="1" t="s">
        <v>87</v>
      </c>
      <c r="BT104" s="1" t="s">
        <v>88</v>
      </c>
      <c r="BY104" s="1">
        <v>501</v>
      </c>
      <c r="BZ104" s="3">
        <v>2000</v>
      </c>
      <c r="CA104" s="1" t="s">
        <v>115</v>
      </c>
      <c r="CB104" s="1" t="s">
        <v>90</v>
      </c>
      <c r="CL104" s="1">
        <v>26.5</v>
      </c>
    </row>
    <row r="105" spans="1:126" ht="145" x14ac:dyDescent="0.35">
      <c r="A105" s="1" t="s">
        <v>105</v>
      </c>
      <c r="B105" s="1" t="s">
        <v>107</v>
      </c>
      <c r="D105" s="1" t="s">
        <v>4</v>
      </c>
      <c r="AP105" s="1" t="s">
        <v>4</v>
      </c>
      <c r="BF105" s="1">
        <v>1</v>
      </c>
      <c r="BG105" s="1">
        <v>6</v>
      </c>
      <c r="BO105" s="1" t="s">
        <v>106</v>
      </c>
      <c r="BY105" s="1">
        <v>0</v>
      </c>
      <c r="BZ105" s="1">
        <v>500</v>
      </c>
      <c r="CA105" s="1" t="s">
        <v>114</v>
      </c>
      <c r="CT105" s="1">
        <v>48.4</v>
      </c>
      <c r="CU105" s="1">
        <v>53.2</v>
      </c>
      <c r="CV105" s="1">
        <v>99.4</v>
      </c>
      <c r="DR105">
        <v>6.1</v>
      </c>
      <c r="DS105">
        <v>12.1</v>
      </c>
      <c r="DT105">
        <v>20.100000000000001</v>
      </c>
      <c r="DU105">
        <v>50.2</v>
      </c>
      <c r="DV105">
        <v>13.2</v>
      </c>
    </row>
    <row r="106" spans="1:126" ht="145" x14ac:dyDescent="0.35">
      <c r="A106" s="1" t="s">
        <v>105</v>
      </c>
      <c r="B106" s="1" t="s">
        <v>107</v>
      </c>
      <c r="D106" s="1" t="s">
        <v>4</v>
      </c>
      <c r="AP106" s="1" t="s">
        <v>4</v>
      </c>
      <c r="BF106" s="1">
        <v>1</v>
      </c>
      <c r="BG106" s="1">
        <v>6</v>
      </c>
      <c r="BO106" s="1" t="s">
        <v>106</v>
      </c>
      <c r="BY106" s="1">
        <v>501</v>
      </c>
      <c r="BZ106" s="3">
        <v>1000</v>
      </c>
      <c r="CA106" s="1" t="s">
        <v>114</v>
      </c>
      <c r="CT106" s="1">
        <v>54.7</v>
      </c>
      <c r="CU106" s="1">
        <v>60.2</v>
      </c>
      <c r="CV106" s="1">
        <v>117.4</v>
      </c>
      <c r="DR106">
        <v>6.1</v>
      </c>
      <c r="DS106">
        <v>12.1</v>
      </c>
      <c r="DT106">
        <v>20.100000000000001</v>
      </c>
      <c r="DU106">
        <v>50.2</v>
      </c>
      <c r="DV106">
        <v>13.2</v>
      </c>
    </row>
    <row r="107" spans="1:126" ht="145" x14ac:dyDescent="0.35">
      <c r="A107" s="1" t="s">
        <v>105</v>
      </c>
      <c r="B107" s="1" t="s">
        <v>107</v>
      </c>
      <c r="D107" s="1" t="s">
        <v>4</v>
      </c>
      <c r="AP107" s="1" t="s">
        <v>4</v>
      </c>
      <c r="BF107" s="1">
        <v>1</v>
      </c>
      <c r="BG107" s="1">
        <v>6</v>
      </c>
      <c r="BO107" s="1" t="s">
        <v>106</v>
      </c>
      <c r="BY107" s="3">
        <v>1001</v>
      </c>
      <c r="BZ107" s="3">
        <v>1500</v>
      </c>
      <c r="CA107" s="1" t="s">
        <v>114</v>
      </c>
      <c r="CT107" s="1">
        <v>61.1</v>
      </c>
      <c r="CU107" s="1">
        <v>67.099999999999994</v>
      </c>
      <c r="CV107" s="1">
        <v>135.30000000000001</v>
      </c>
      <c r="DR107">
        <v>6.1</v>
      </c>
      <c r="DS107">
        <v>12.1</v>
      </c>
      <c r="DT107">
        <v>20.100000000000001</v>
      </c>
      <c r="DU107">
        <v>50.2</v>
      </c>
      <c r="DV107">
        <v>13.2</v>
      </c>
    </row>
    <row r="108" spans="1:126" ht="145" x14ac:dyDescent="0.35">
      <c r="A108" s="1" t="s">
        <v>105</v>
      </c>
      <c r="B108" s="1" t="s">
        <v>107</v>
      </c>
      <c r="D108" s="1" t="s">
        <v>4</v>
      </c>
      <c r="AP108" s="1" t="s">
        <v>4</v>
      </c>
      <c r="BF108" s="1">
        <v>1</v>
      </c>
      <c r="BG108" s="1">
        <v>6</v>
      </c>
      <c r="BO108" s="1" t="s">
        <v>106</v>
      </c>
      <c r="BY108" s="3">
        <v>1501</v>
      </c>
      <c r="BZ108" s="3">
        <v>2000</v>
      </c>
      <c r="CA108" s="1" t="s">
        <v>114</v>
      </c>
      <c r="CT108" s="1">
        <v>67.400000000000006</v>
      </c>
      <c r="CU108" s="1">
        <v>74</v>
      </c>
      <c r="CV108" s="1">
        <v>153.30000000000001</v>
      </c>
      <c r="DR108">
        <v>6.1</v>
      </c>
      <c r="DS108">
        <v>12.1</v>
      </c>
      <c r="DT108">
        <v>20.100000000000001</v>
      </c>
      <c r="DU108">
        <v>50.2</v>
      </c>
      <c r="DV108">
        <v>13.2</v>
      </c>
    </row>
    <row r="109" spans="1:126" ht="145" x14ac:dyDescent="0.35">
      <c r="A109" s="1" t="s">
        <v>105</v>
      </c>
      <c r="B109" s="1" t="s">
        <v>107</v>
      </c>
      <c r="D109" s="1" t="s">
        <v>4</v>
      </c>
      <c r="AP109" s="1" t="s">
        <v>4</v>
      </c>
      <c r="BF109" s="1">
        <v>1</v>
      </c>
      <c r="BG109" s="1">
        <v>6</v>
      </c>
      <c r="BO109" s="1" t="s">
        <v>106</v>
      </c>
      <c r="BY109" s="3">
        <v>2001</v>
      </c>
      <c r="BZ109" s="3">
        <v>2500</v>
      </c>
      <c r="CA109" s="1" t="s">
        <v>114</v>
      </c>
      <c r="CT109" s="1">
        <v>73.7</v>
      </c>
      <c r="CU109" s="1">
        <v>81</v>
      </c>
      <c r="CV109" s="1">
        <v>171.2</v>
      </c>
      <c r="DR109">
        <v>6.1</v>
      </c>
      <c r="DS109">
        <v>12.1</v>
      </c>
      <c r="DT109">
        <v>20.100000000000001</v>
      </c>
      <c r="DU109">
        <v>50.2</v>
      </c>
      <c r="DV109">
        <v>13.2</v>
      </c>
    </row>
    <row r="110" spans="1:126" ht="145" x14ac:dyDescent="0.35">
      <c r="A110" s="1" t="s">
        <v>105</v>
      </c>
      <c r="B110" s="1" t="s">
        <v>107</v>
      </c>
      <c r="D110" s="1" t="s">
        <v>4</v>
      </c>
      <c r="AP110" s="1" t="s">
        <v>4</v>
      </c>
      <c r="BF110" s="1">
        <v>1</v>
      </c>
      <c r="BG110" s="1">
        <v>6</v>
      </c>
      <c r="BO110" s="1" t="s">
        <v>106</v>
      </c>
      <c r="BY110" s="3">
        <v>2501</v>
      </c>
      <c r="BZ110" s="3">
        <v>3000</v>
      </c>
      <c r="CA110" s="1" t="s">
        <v>114</v>
      </c>
      <c r="CT110" s="1">
        <v>80.099999999999994</v>
      </c>
      <c r="CU110" s="1">
        <v>87.9</v>
      </c>
      <c r="CV110" s="1">
        <v>189.1</v>
      </c>
      <c r="DR110">
        <v>6.1</v>
      </c>
      <c r="DS110">
        <v>12.1</v>
      </c>
      <c r="DT110">
        <v>20.100000000000001</v>
      </c>
      <c r="DU110">
        <v>50.2</v>
      </c>
      <c r="DV110">
        <v>13.2</v>
      </c>
    </row>
    <row r="111" spans="1:126" ht="159.5" x14ac:dyDescent="0.35">
      <c r="A111" s="1" t="s">
        <v>112</v>
      </c>
      <c r="B111" s="1" t="s">
        <v>113</v>
      </c>
      <c r="D111" s="1" t="s">
        <v>4</v>
      </c>
      <c r="AP111" s="1" t="s">
        <v>4</v>
      </c>
      <c r="BF111" s="1">
        <v>1</v>
      </c>
      <c r="BG111" s="1">
        <v>6</v>
      </c>
      <c r="BK111" s="1" t="s">
        <v>4</v>
      </c>
      <c r="BO111" s="1" t="s">
        <v>106</v>
      </c>
      <c r="BY111" s="3">
        <v>3001</v>
      </c>
      <c r="BZ111" s="3">
        <v>3500</v>
      </c>
      <c r="CA111" s="1" t="s">
        <v>114</v>
      </c>
      <c r="CT111" s="1">
        <v>86.4</v>
      </c>
      <c r="CU111" s="1">
        <v>94.8</v>
      </c>
      <c r="CV111" s="1">
        <v>202.3</v>
      </c>
      <c r="DR111">
        <v>6.1</v>
      </c>
      <c r="DS111">
        <v>12.1</v>
      </c>
      <c r="DT111">
        <v>20.100000000000001</v>
      </c>
      <c r="DU111">
        <v>50.2</v>
      </c>
      <c r="DV111">
        <v>13.2</v>
      </c>
    </row>
    <row r="112" spans="1:126" ht="159.5" x14ac:dyDescent="0.35">
      <c r="A112" s="1" t="s">
        <v>112</v>
      </c>
      <c r="B112" s="1" t="s">
        <v>113</v>
      </c>
      <c r="D112" s="1" t="s">
        <v>4</v>
      </c>
      <c r="AP112" s="1" t="s">
        <v>4</v>
      </c>
      <c r="BF112" s="1">
        <v>1</v>
      </c>
      <c r="BG112" s="1">
        <v>6</v>
      </c>
      <c r="BK112" s="1" t="s">
        <v>4</v>
      </c>
      <c r="BO112" s="1" t="s">
        <v>106</v>
      </c>
      <c r="BY112" s="3">
        <v>3501</v>
      </c>
      <c r="BZ112" s="3">
        <v>4000</v>
      </c>
      <c r="CA112" s="1" t="s">
        <v>114</v>
      </c>
      <c r="CT112" s="1">
        <v>92.8</v>
      </c>
      <c r="CU112" s="1">
        <v>101.8</v>
      </c>
      <c r="CV112" s="1">
        <v>215.4</v>
      </c>
      <c r="DR112">
        <v>6.1</v>
      </c>
      <c r="DS112">
        <v>12.1</v>
      </c>
      <c r="DT112">
        <v>20.100000000000001</v>
      </c>
      <c r="DU112">
        <v>50.2</v>
      </c>
      <c r="DV112">
        <v>13.2</v>
      </c>
    </row>
    <row r="113" spans="1:141" ht="159.5" x14ac:dyDescent="0.35">
      <c r="A113" s="1" t="s">
        <v>112</v>
      </c>
      <c r="B113" s="1" t="s">
        <v>113</v>
      </c>
      <c r="D113" s="1" t="s">
        <v>4</v>
      </c>
      <c r="AP113" s="1" t="s">
        <v>4</v>
      </c>
      <c r="BF113" s="1">
        <v>1</v>
      </c>
      <c r="BG113" s="1">
        <v>6</v>
      </c>
      <c r="BK113" s="1" t="s">
        <v>4</v>
      </c>
      <c r="BO113" s="1" t="s">
        <v>106</v>
      </c>
      <c r="BY113" s="3">
        <v>4001</v>
      </c>
      <c r="BZ113" s="3">
        <v>4500</v>
      </c>
      <c r="CA113" s="1" t="s">
        <v>114</v>
      </c>
      <c r="CT113" s="1">
        <v>99.1</v>
      </c>
      <c r="CU113" s="1">
        <v>108.7</v>
      </c>
      <c r="CV113" s="1">
        <v>228.6</v>
      </c>
      <c r="DR113">
        <v>6.1</v>
      </c>
      <c r="DS113">
        <v>12.1</v>
      </c>
      <c r="DT113">
        <v>20.100000000000001</v>
      </c>
      <c r="DU113">
        <v>50.2</v>
      </c>
      <c r="DV113">
        <v>13.2</v>
      </c>
    </row>
    <row r="114" spans="1:141" ht="159.5" x14ac:dyDescent="0.35">
      <c r="A114" s="1" t="s">
        <v>112</v>
      </c>
      <c r="B114" s="1" t="s">
        <v>113</v>
      </c>
      <c r="D114" s="1" t="s">
        <v>4</v>
      </c>
      <c r="AP114" s="1" t="s">
        <v>4</v>
      </c>
      <c r="BF114" s="1">
        <v>1</v>
      </c>
      <c r="BG114" s="1">
        <v>6</v>
      </c>
      <c r="BK114" s="1" t="s">
        <v>4</v>
      </c>
      <c r="BO114" s="1" t="s">
        <v>106</v>
      </c>
      <c r="BY114" s="3">
        <v>4501</v>
      </c>
      <c r="BZ114" s="3">
        <v>5000</v>
      </c>
      <c r="CA114" s="1" t="s">
        <v>114</v>
      </c>
      <c r="CT114" s="1">
        <v>105.4</v>
      </c>
      <c r="CU114" s="1">
        <v>115.6</v>
      </c>
      <c r="CV114" s="1">
        <v>241.7</v>
      </c>
      <c r="DR114">
        <v>6.1</v>
      </c>
      <c r="DS114">
        <v>12.1</v>
      </c>
      <c r="DT114">
        <v>20.100000000000001</v>
      </c>
      <c r="DU114">
        <v>50.2</v>
      </c>
      <c r="DV114">
        <v>13.2</v>
      </c>
    </row>
    <row r="115" spans="1:141" ht="159.5" x14ac:dyDescent="0.35">
      <c r="A115" s="1" t="s">
        <v>112</v>
      </c>
      <c r="B115" s="1" t="s">
        <v>113</v>
      </c>
      <c r="D115" s="1" t="s">
        <v>4</v>
      </c>
      <c r="AP115" s="1" t="s">
        <v>4</v>
      </c>
      <c r="BF115" s="1">
        <v>1</v>
      </c>
      <c r="BG115" s="1">
        <v>6</v>
      </c>
      <c r="BK115" s="1" t="s">
        <v>4</v>
      </c>
      <c r="BO115" s="1" t="s">
        <v>106</v>
      </c>
      <c r="BY115" s="3">
        <v>5001</v>
      </c>
      <c r="BZ115" s="3">
        <v>5500</v>
      </c>
      <c r="CA115" s="1" t="s">
        <v>114</v>
      </c>
      <c r="CT115" s="1">
        <v>111.8</v>
      </c>
      <c r="CU115" s="1">
        <v>122.5</v>
      </c>
      <c r="CV115" s="1">
        <v>254.9</v>
      </c>
      <c r="DR115">
        <v>6.1</v>
      </c>
      <c r="DS115">
        <v>12.1</v>
      </c>
      <c r="DT115">
        <v>20.100000000000001</v>
      </c>
      <c r="DU115">
        <v>50.2</v>
      </c>
      <c r="DV115">
        <v>13.2</v>
      </c>
    </row>
    <row r="116" spans="1:141" ht="159.5" x14ac:dyDescent="0.35">
      <c r="A116" s="1" t="s">
        <v>112</v>
      </c>
      <c r="B116" s="1" t="s">
        <v>113</v>
      </c>
      <c r="D116" s="1" t="s">
        <v>4</v>
      </c>
      <c r="AP116" s="1" t="s">
        <v>4</v>
      </c>
      <c r="BF116" s="1">
        <v>1</v>
      </c>
      <c r="BG116" s="1">
        <v>6</v>
      </c>
      <c r="BK116" s="1" t="s">
        <v>4</v>
      </c>
      <c r="BO116" s="1" t="s">
        <v>106</v>
      </c>
      <c r="BY116" s="3">
        <v>5501</v>
      </c>
      <c r="BZ116" s="3">
        <v>6000</v>
      </c>
      <c r="CA116" s="1" t="s">
        <v>114</v>
      </c>
      <c r="CT116" s="1">
        <v>118.1</v>
      </c>
      <c r="CU116" s="1">
        <v>129.5</v>
      </c>
      <c r="CV116" s="1">
        <v>268</v>
      </c>
      <c r="DR116">
        <v>6.1</v>
      </c>
      <c r="DS116">
        <v>12.1</v>
      </c>
      <c r="DT116">
        <v>20.100000000000001</v>
      </c>
      <c r="DU116">
        <v>50.2</v>
      </c>
      <c r="DV116">
        <v>13.2</v>
      </c>
    </row>
    <row r="117" spans="1:141" ht="159.5" x14ac:dyDescent="0.35">
      <c r="A117" s="1" t="s">
        <v>112</v>
      </c>
      <c r="B117" s="1" t="s">
        <v>113</v>
      </c>
      <c r="D117" s="1" t="s">
        <v>4</v>
      </c>
      <c r="AP117" s="1" t="s">
        <v>4</v>
      </c>
      <c r="BF117" s="1">
        <v>1</v>
      </c>
      <c r="BG117" s="1">
        <v>6</v>
      </c>
      <c r="BK117" s="1" t="s">
        <v>4</v>
      </c>
      <c r="BO117" s="1" t="s">
        <v>106</v>
      </c>
      <c r="BY117" s="3">
        <v>6001</v>
      </c>
      <c r="BZ117" s="3">
        <v>6500</v>
      </c>
      <c r="CA117" s="1" t="s">
        <v>114</v>
      </c>
      <c r="CT117" s="1">
        <v>124.5</v>
      </c>
      <c r="CU117" s="1">
        <v>136.4</v>
      </c>
      <c r="CV117" s="1">
        <v>281.2</v>
      </c>
      <c r="DR117">
        <v>6.1</v>
      </c>
      <c r="DS117">
        <v>12.1</v>
      </c>
      <c r="DT117">
        <v>20.100000000000001</v>
      </c>
      <c r="DU117">
        <v>50.2</v>
      </c>
      <c r="DV117">
        <v>13.2</v>
      </c>
    </row>
    <row r="118" spans="1:141" ht="159.5" x14ac:dyDescent="0.35">
      <c r="A118" s="1" t="s">
        <v>112</v>
      </c>
      <c r="B118" s="1" t="s">
        <v>113</v>
      </c>
      <c r="D118" s="1" t="s">
        <v>4</v>
      </c>
      <c r="AP118" s="1" t="s">
        <v>4</v>
      </c>
      <c r="BF118" s="1">
        <v>1</v>
      </c>
      <c r="BG118" s="1">
        <v>6</v>
      </c>
      <c r="BK118" s="1" t="s">
        <v>4</v>
      </c>
      <c r="BO118" s="1" t="s">
        <v>106</v>
      </c>
      <c r="BY118" s="3">
        <v>6501</v>
      </c>
      <c r="BZ118" s="3">
        <v>7000</v>
      </c>
      <c r="CA118" s="1" t="s">
        <v>114</v>
      </c>
      <c r="CT118" s="1">
        <v>130.80000000000001</v>
      </c>
      <c r="CU118" s="1">
        <v>143.30000000000001</v>
      </c>
      <c r="CV118" s="1">
        <v>294.3</v>
      </c>
      <c r="DR118">
        <v>6.1</v>
      </c>
      <c r="DS118">
        <v>12.1</v>
      </c>
      <c r="DT118">
        <v>20.100000000000001</v>
      </c>
      <c r="DU118">
        <v>50.2</v>
      </c>
      <c r="DV118">
        <v>13.2</v>
      </c>
    </row>
    <row r="119" spans="1:141" ht="159.5" x14ac:dyDescent="0.35">
      <c r="A119" s="1" t="s">
        <v>112</v>
      </c>
      <c r="B119" s="1" t="s">
        <v>113</v>
      </c>
      <c r="D119" s="1" t="s">
        <v>4</v>
      </c>
      <c r="AP119" s="1" t="s">
        <v>4</v>
      </c>
      <c r="BF119" s="1">
        <v>1</v>
      </c>
      <c r="BG119" s="1">
        <v>6</v>
      </c>
      <c r="BK119" s="1" t="s">
        <v>4</v>
      </c>
      <c r="BO119" s="1" t="s">
        <v>106</v>
      </c>
      <c r="BY119" s="3">
        <v>7001</v>
      </c>
      <c r="BZ119" s="3">
        <v>7500</v>
      </c>
      <c r="CA119" s="1" t="s">
        <v>114</v>
      </c>
      <c r="CT119" s="1">
        <v>137.1</v>
      </c>
      <c r="CU119" s="1">
        <v>150.30000000000001</v>
      </c>
      <c r="CV119" s="1">
        <v>307.5</v>
      </c>
      <c r="DR119">
        <v>6.1</v>
      </c>
      <c r="DS119">
        <v>12.1</v>
      </c>
      <c r="DT119">
        <v>20.100000000000001</v>
      </c>
      <c r="DU119">
        <v>50.2</v>
      </c>
      <c r="DV119">
        <v>13.2</v>
      </c>
    </row>
    <row r="120" spans="1:141" ht="159.5" x14ac:dyDescent="0.35">
      <c r="A120" s="1" t="s">
        <v>112</v>
      </c>
      <c r="B120" s="1" t="s">
        <v>113</v>
      </c>
      <c r="D120" s="1" t="s">
        <v>4</v>
      </c>
      <c r="AP120" s="1" t="s">
        <v>4</v>
      </c>
      <c r="BF120" s="1">
        <v>1</v>
      </c>
      <c r="BG120" s="1">
        <v>6</v>
      </c>
      <c r="BK120" s="1" t="s">
        <v>4</v>
      </c>
      <c r="BO120" s="1" t="s">
        <v>106</v>
      </c>
      <c r="BY120" s="3">
        <v>7501</v>
      </c>
      <c r="BZ120" s="3">
        <v>8000</v>
      </c>
      <c r="CA120" s="1" t="s">
        <v>114</v>
      </c>
      <c r="CT120" s="1">
        <v>143.5</v>
      </c>
      <c r="CU120" s="1">
        <v>157.19999999999999</v>
      </c>
      <c r="CV120" s="1">
        <v>320.60000000000002</v>
      </c>
      <c r="DR120">
        <v>6.1</v>
      </c>
      <c r="DS120">
        <v>12.1</v>
      </c>
      <c r="DT120">
        <v>20.100000000000001</v>
      </c>
      <c r="DU120">
        <v>50.2</v>
      </c>
      <c r="DV120">
        <v>13.2</v>
      </c>
    </row>
    <row r="121" spans="1:141" ht="159.5" x14ac:dyDescent="0.35">
      <c r="A121" s="1" t="s">
        <v>112</v>
      </c>
      <c r="B121" s="1" t="s">
        <v>113</v>
      </c>
      <c r="D121" s="1" t="s">
        <v>4</v>
      </c>
      <c r="AP121" s="1" t="s">
        <v>4</v>
      </c>
      <c r="BF121" s="1">
        <v>1</v>
      </c>
      <c r="BG121" s="1">
        <v>6</v>
      </c>
      <c r="BK121" s="1" t="s">
        <v>4</v>
      </c>
      <c r="BO121" s="1" t="s">
        <v>106</v>
      </c>
      <c r="BY121" s="3">
        <v>8001</v>
      </c>
      <c r="BZ121" s="3">
        <v>8500</v>
      </c>
      <c r="CA121" s="1" t="s">
        <v>114</v>
      </c>
      <c r="CT121" s="1">
        <v>149.80000000000001</v>
      </c>
      <c r="CU121" s="1">
        <v>164.1</v>
      </c>
      <c r="CV121" s="1">
        <v>333.8</v>
      </c>
      <c r="DR121">
        <v>6.1</v>
      </c>
      <c r="DS121">
        <v>12.1</v>
      </c>
      <c r="DT121">
        <v>20.100000000000001</v>
      </c>
      <c r="DU121">
        <v>50.2</v>
      </c>
      <c r="DV121">
        <v>13.2</v>
      </c>
    </row>
    <row r="122" spans="1:141" ht="159.5" x14ac:dyDescent="0.35">
      <c r="A122" s="1" t="s">
        <v>112</v>
      </c>
      <c r="B122" s="1" t="s">
        <v>113</v>
      </c>
      <c r="D122" s="1" t="s">
        <v>4</v>
      </c>
      <c r="AP122" s="1" t="s">
        <v>4</v>
      </c>
      <c r="BF122" s="1">
        <v>1</v>
      </c>
      <c r="BG122" s="1">
        <v>6</v>
      </c>
      <c r="BK122" s="1" t="s">
        <v>4</v>
      </c>
      <c r="BO122" s="1" t="s">
        <v>106</v>
      </c>
      <c r="BY122" s="3">
        <v>8501</v>
      </c>
      <c r="BZ122" s="3">
        <v>9000</v>
      </c>
      <c r="CA122" s="1" t="s">
        <v>114</v>
      </c>
      <c r="CT122" s="1">
        <v>156.19999999999999</v>
      </c>
      <c r="CU122" s="1">
        <v>171.1</v>
      </c>
      <c r="CV122" s="1">
        <v>346.9</v>
      </c>
      <c r="DR122">
        <v>6.1</v>
      </c>
      <c r="DS122">
        <v>12.1</v>
      </c>
      <c r="DT122">
        <v>20.100000000000001</v>
      </c>
      <c r="DU122">
        <v>50.2</v>
      </c>
      <c r="DV122">
        <v>13.2</v>
      </c>
    </row>
    <row r="123" spans="1:141" ht="159.5" x14ac:dyDescent="0.35">
      <c r="A123" s="1" t="s">
        <v>112</v>
      </c>
      <c r="B123" s="1" t="s">
        <v>113</v>
      </c>
      <c r="D123" s="1" t="s">
        <v>4</v>
      </c>
      <c r="AP123" s="1" t="s">
        <v>4</v>
      </c>
      <c r="BF123" s="1">
        <v>1</v>
      </c>
      <c r="BG123" s="1">
        <v>6</v>
      </c>
      <c r="BK123" s="1" t="s">
        <v>4</v>
      </c>
      <c r="BO123" s="1" t="s">
        <v>106</v>
      </c>
      <c r="BY123" s="3">
        <v>9001</v>
      </c>
      <c r="BZ123" s="3">
        <v>9500</v>
      </c>
      <c r="CA123" s="1" t="s">
        <v>114</v>
      </c>
      <c r="CT123" s="1">
        <v>162.5</v>
      </c>
      <c r="CU123" s="1">
        <v>178</v>
      </c>
      <c r="CV123" s="1">
        <v>360.1</v>
      </c>
      <c r="DR123">
        <v>6.1</v>
      </c>
      <c r="DS123">
        <v>12.1</v>
      </c>
      <c r="DT123">
        <v>20.100000000000001</v>
      </c>
      <c r="DU123">
        <v>50.2</v>
      </c>
      <c r="DV123">
        <v>13.2</v>
      </c>
    </row>
    <row r="124" spans="1:141" ht="159.5" x14ac:dyDescent="0.35">
      <c r="A124" s="1" t="s">
        <v>112</v>
      </c>
      <c r="B124" s="1" t="s">
        <v>113</v>
      </c>
      <c r="D124" s="1" t="s">
        <v>4</v>
      </c>
      <c r="AP124" s="1" t="s">
        <v>4</v>
      </c>
      <c r="BF124" s="1">
        <v>1</v>
      </c>
      <c r="BG124" s="1">
        <v>6</v>
      </c>
      <c r="BK124" s="1" t="s">
        <v>4</v>
      </c>
      <c r="BO124" s="1" t="s">
        <v>106</v>
      </c>
      <c r="BY124" s="3">
        <v>9501</v>
      </c>
      <c r="BZ124" s="3">
        <v>10000</v>
      </c>
      <c r="CA124" s="1" t="s">
        <v>114</v>
      </c>
      <c r="CT124" s="1">
        <v>168.9</v>
      </c>
      <c r="CU124" s="1">
        <v>184.9</v>
      </c>
      <c r="CV124" s="1">
        <v>373.2</v>
      </c>
      <c r="DR124">
        <v>6.1</v>
      </c>
      <c r="DS124">
        <v>12.1</v>
      </c>
      <c r="DT124">
        <v>20.100000000000001</v>
      </c>
      <c r="DU124">
        <v>50.2</v>
      </c>
      <c r="DV124">
        <v>13.2</v>
      </c>
    </row>
    <row r="125" spans="1:141" ht="188.5" x14ac:dyDescent="0.35">
      <c r="A125" s="1" t="s">
        <v>118</v>
      </c>
      <c r="B125" s="1" t="s">
        <v>116</v>
      </c>
      <c r="C125" s="1" t="s">
        <v>4</v>
      </c>
      <c r="N125" s="1" t="s">
        <v>4</v>
      </c>
      <c r="BF125" s="1">
        <v>1</v>
      </c>
      <c r="BK125" s="1" t="s">
        <v>4</v>
      </c>
      <c r="BO125" s="1" t="s">
        <v>117</v>
      </c>
      <c r="BY125" s="1">
        <v>0</v>
      </c>
      <c r="BZ125" s="3">
        <v>2000</v>
      </c>
      <c r="CA125" s="1" t="s">
        <v>114</v>
      </c>
      <c r="CL125" s="1">
        <v>35</v>
      </c>
      <c r="DR125">
        <v>6.1</v>
      </c>
      <c r="DS125">
        <v>12.1</v>
      </c>
      <c r="DT125">
        <v>20.100000000000001</v>
      </c>
      <c r="DU125">
        <v>50.2</v>
      </c>
      <c r="DV125">
        <v>13.2</v>
      </c>
      <c r="EJ125">
        <v>30.72</v>
      </c>
      <c r="EK125">
        <v>7.2</v>
      </c>
    </row>
    <row r="126" spans="1:141" ht="188.5" x14ac:dyDescent="0.35">
      <c r="A126" s="1" t="s">
        <v>118</v>
      </c>
      <c r="B126" s="1" t="s">
        <v>116</v>
      </c>
      <c r="C126" s="1" t="s">
        <v>4</v>
      </c>
      <c r="N126" s="1" t="s">
        <v>4</v>
      </c>
      <c r="BF126" s="1">
        <v>2</v>
      </c>
      <c r="BK126" s="1" t="s">
        <v>4</v>
      </c>
      <c r="BO126" s="1" t="s">
        <v>117</v>
      </c>
      <c r="BY126" s="3">
        <v>2001</v>
      </c>
      <c r="BZ126" s="3">
        <v>5000</v>
      </c>
      <c r="CA126" s="1" t="s">
        <v>114</v>
      </c>
      <c r="CL126" s="1">
        <v>40</v>
      </c>
      <c r="DR126">
        <v>6.1</v>
      </c>
      <c r="DS126">
        <v>12.1</v>
      </c>
      <c r="DT126">
        <v>20.100000000000001</v>
      </c>
      <c r="DU126">
        <v>50.2</v>
      </c>
      <c r="DV126">
        <v>13.2</v>
      </c>
      <c r="EJ126">
        <v>30.72</v>
      </c>
      <c r="EK126">
        <v>7.2</v>
      </c>
    </row>
    <row r="127" spans="1:141" ht="188.5" x14ac:dyDescent="0.35">
      <c r="A127" s="1" t="s">
        <v>118</v>
      </c>
      <c r="B127" s="1" t="s">
        <v>116</v>
      </c>
      <c r="C127" s="1" t="s">
        <v>4</v>
      </c>
      <c r="N127" s="1" t="s">
        <v>4</v>
      </c>
      <c r="BF127" s="1">
        <v>3</v>
      </c>
      <c r="BK127" s="1" t="s">
        <v>4</v>
      </c>
      <c r="BO127" s="1" t="s">
        <v>117</v>
      </c>
      <c r="BY127" s="3">
        <v>5001</v>
      </c>
      <c r="BZ127" s="3">
        <v>10000</v>
      </c>
      <c r="CA127" s="1" t="s">
        <v>114</v>
      </c>
      <c r="CL127" s="1">
        <v>49</v>
      </c>
      <c r="DR127">
        <v>6.1</v>
      </c>
      <c r="DS127">
        <v>12.1</v>
      </c>
      <c r="DT127">
        <v>20.100000000000001</v>
      </c>
      <c r="DU127">
        <v>50.2</v>
      </c>
      <c r="DV127">
        <v>13.2</v>
      </c>
      <c r="EJ127">
        <v>30.72</v>
      </c>
      <c r="EK127">
        <v>7.2</v>
      </c>
    </row>
    <row r="128" spans="1:141" ht="188.5" x14ac:dyDescent="0.35">
      <c r="A128" s="1" t="s">
        <v>118</v>
      </c>
      <c r="B128" s="1" t="s">
        <v>116</v>
      </c>
      <c r="C128" s="1" t="s">
        <v>4</v>
      </c>
      <c r="N128" s="1" t="s">
        <v>4</v>
      </c>
      <c r="BF128" s="1">
        <v>4</v>
      </c>
      <c r="BK128" s="1" t="s">
        <v>4</v>
      </c>
      <c r="BO128" s="1" t="s">
        <v>117</v>
      </c>
      <c r="BY128" s="3">
        <v>10001</v>
      </c>
      <c r="BZ128" s="3">
        <v>15000</v>
      </c>
      <c r="CA128" s="1" t="s">
        <v>114</v>
      </c>
      <c r="CL128" s="1">
        <v>58</v>
      </c>
      <c r="DR128">
        <v>6.1</v>
      </c>
      <c r="DS128">
        <v>12.1</v>
      </c>
      <c r="DT128">
        <v>20.100000000000001</v>
      </c>
      <c r="DU128">
        <v>50.2</v>
      </c>
      <c r="DV128">
        <v>13.2</v>
      </c>
      <c r="EJ128">
        <v>30.72</v>
      </c>
      <c r="EK128">
        <v>7.2</v>
      </c>
    </row>
    <row r="129" spans="1:143" ht="188.5" x14ac:dyDescent="0.35">
      <c r="A129" s="1" t="s">
        <v>118</v>
      </c>
      <c r="B129" s="1" t="s">
        <v>116</v>
      </c>
      <c r="C129" s="1" t="s">
        <v>4</v>
      </c>
      <c r="N129" s="1" t="s">
        <v>4</v>
      </c>
      <c r="BF129" s="1">
        <v>5</v>
      </c>
      <c r="BK129" s="1" t="s">
        <v>4</v>
      </c>
      <c r="BO129" s="1" t="s">
        <v>117</v>
      </c>
      <c r="BY129" s="3">
        <v>15001</v>
      </c>
      <c r="BZ129" s="3">
        <v>20000</v>
      </c>
      <c r="CA129" s="1" t="s">
        <v>114</v>
      </c>
      <c r="CL129" s="1">
        <v>67</v>
      </c>
      <c r="DR129">
        <v>6.1</v>
      </c>
      <c r="DS129">
        <v>12.1</v>
      </c>
      <c r="DT129">
        <v>20.100000000000001</v>
      </c>
      <c r="DU129">
        <v>50.2</v>
      </c>
      <c r="DV129">
        <v>13.2</v>
      </c>
      <c r="EJ129">
        <v>30.72</v>
      </c>
      <c r="EK129">
        <v>7.2</v>
      </c>
    </row>
    <row r="130" spans="1:143" ht="188.5" x14ac:dyDescent="0.35">
      <c r="A130" s="1" t="s">
        <v>118</v>
      </c>
      <c r="B130" s="1" t="s">
        <v>116</v>
      </c>
      <c r="C130" s="1" t="s">
        <v>4</v>
      </c>
      <c r="N130" s="1" t="s">
        <v>4</v>
      </c>
      <c r="BF130" s="1">
        <v>6</v>
      </c>
      <c r="BK130" s="1" t="s">
        <v>4</v>
      </c>
      <c r="BO130" s="1" t="s">
        <v>117</v>
      </c>
      <c r="BY130" s="3">
        <v>20001</v>
      </c>
      <c r="BZ130" s="3">
        <v>25000</v>
      </c>
      <c r="CA130" s="1" t="s">
        <v>114</v>
      </c>
      <c r="CL130" s="1">
        <v>76</v>
      </c>
      <c r="DR130">
        <v>6.1</v>
      </c>
      <c r="DS130">
        <v>12.1</v>
      </c>
      <c r="DT130">
        <v>20.100000000000001</v>
      </c>
      <c r="DU130">
        <v>50.2</v>
      </c>
      <c r="DV130">
        <v>13.2</v>
      </c>
      <c r="EJ130">
        <v>30.72</v>
      </c>
      <c r="EK130">
        <v>7.2</v>
      </c>
    </row>
    <row r="131" spans="1:143" ht="188.5" x14ac:dyDescent="0.35">
      <c r="A131" s="1" t="s">
        <v>118</v>
      </c>
      <c r="B131" s="1" t="s">
        <v>116</v>
      </c>
      <c r="C131" s="1" t="s">
        <v>4</v>
      </c>
      <c r="N131" s="1" t="s">
        <v>4</v>
      </c>
      <c r="BF131" s="1">
        <v>7</v>
      </c>
      <c r="BK131" s="1" t="s">
        <v>4</v>
      </c>
      <c r="BO131" s="1" t="s">
        <v>117</v>
      </c>
      <c r="BY131" s="3">
        <v>25001</v>
      </c>
      <c r="BZ131" s="3">
        <v>30000</v>
      </c>
      <c r="CA131" s="1" t="s">
        <v>114</v>
      </c>
      <c r="CL131" s="1">
        <v>85</v>
      </c>
      <c r="DR131">
        <v>6.1</v>
      </c>
      <c r="DS131">
        <v>12.1</v>
      </c>
      <c r="DT131">
        <v>20.100000000000001</v>
      </c>
      <c r="DU131">
        <v>50.2</v>
      </c>
      <c r="DV131">
        <v>13.2</v>
      </c>
      <c r="EJ131">
        <v>30.72</v>
      </c>
      <c r="EK131">
        <v>7.2</v>
      </c>
    </row>
    <row r="132" spans="1:143" ht="159.5" x14ac:dyDescent="0.35">
      <c r="A132" s="1" t="s">
        <v>126</v>
      </c>
      <c r="B132" s="1" t="s">
        <v>125</v>
      </c>
      <c r="D132" s="1" t="s">
        <v>4</v>
      </c>
      <c r="AQ132" s="1" t="s">
        <v>4</v>
      </c>
      <c r="BF132" s="1">
        <v>1</v>
      </c>
      <c r="BG132" s="1">
        <v>6</v>
      </c>
      <c r="BK132" s="1" t="s">
        <v>4</v>
      </c>
      <c r="BO132" s="1" t="s">
        <v>122</v>
      </c>
      <c r="BP132" s="1" t="s">
        <v>124</v>
      </c>
      <c r="BY132" s="1">
        <v>0</v>
      </c>
      <c r="BZ132" s="1">
        <v>500</v>
      </c>
      <c r="CA132" s="1" t="s">
        <v>114</v>
      </c>
      <c r="DA132" s="1">
        <v>79.569999999999993</v>
      </c>
      <c r="DB132" s="1">
        <v>94.23</v>
      </c>
      <c r="DR132">
        <v>5.08</v>
      </c>
      <c r="DS132">
        <v>10.08</v>
      </c>
      <c r="DT132">
        <v>16.75</v>
      </c>
      <c r="DU132">
        <v>41.83</v>
      </c>
      <c r="DV132">
        <v>11</v>
      </c>
    </row>
    <row r="133" spans="1:143" ht="159.5" x14ac:dyDescent="0.35">
      <c r="A133" s="1" t="s">
        <v>126</v>
      </c>
      <c r="B133" s="1" t="s">
        <v>125</v>
      </c>
      <c r="D133" s="1" t="s">
        <v>4</v>
      </c>
      <c r="AQ133" s="1" t="s">
        <v>4</v>
      </c>
      <c r="BF133" s="1">
        <v>1</v>
      </c>
      <c r="BG133" s="1">
        <v>6</v>
      </c>
      <c r="BK133" s="1" t="s">
        <v>4</v>
      </c>
      <c r="BO133" s="1" t="s">
        <v>122</v>
      </c>
      <c r="BP133" s="1" t="s">
        <v>124</v>
      </c>
      <c r="BY133" s="1">
        <v>501</v>
      </c>
      <c r="BZ133" s="3">
        <v>1000</v>
      </c>
      <c r="CA133" s="1" t="s">
        <v>114</v>
      </c>
      <c r="DA133" s="1">
        <v>90.04</v>
      </c>
      <c r="DB133" s="1">
        <v>116.89</v>
      </c>
      <c r="DR133">
        <v>5.08</v>
      </c>
      <c r="DS133">
        <v>10.08</v>
      </c>
      <c r="DT133">
        <v>16.75</v>
      </c>
      <c r="DU133">
        <v>41.83</v>
      </c>
      <c r="DV133">
        <v>11</v>
      </c>
    </row>
    <row r="134" spans="1:143" ht="159.5" x14ac:dyDescent="0.35">
      <c r="A134" s="1" t="s">
        <v>126</v>
      </c>
      <c r="B134" s="1" t="s">
        <v>125</v>
      </c>
      <c r="D134" s="1" t="s">
        <v>4</v>
      </c>
      <c r="AQ134" s="1" t="s">
        <v>4</v>
      </c>
      <c r="BF134" s="1">
        <v>1</v>
      </c>
      <c r="BG134" s="1">
        <v>6</v>
      </c>
      <c r="BK134" s="1" t="s">
        <v>4</v>
      </c>
      <c r="BO134" s="1" t="s">
        <v>122</v>
      </c>
      <c r="BP134" s="1" t="s">
        <v>124</v>
      </c>
      <c r="BY134" s="3">
        <v>1001</v>
      </c>
      <c r="BZ134" s="1">
        <v>1500</v>
      </c>
      <c r="CA134" s="1" t="s">
        <v>114</v>
      </c>
      <c r="DA134" s="1">
        <v>100.51</v>
      </c>
      <c r="DB134" s="1">
        <v>139.55000000000001</v>
      </c>
      <c r="DR134">
        <v>5.08</v>
      </c>
      <c r="DS134">
        <v>10.08</v>
      </c>
      <c r="DT134">
        <v>16.75</v>
      </c>
      <c r="DU134">
        <v>41.83</v>
      </c>
      <c r="DV134">
        <v>11</v>
      </c>
    </row>
    <row r="135" spans="1:143" ht="159.5" x14ac:dyDescent="0.35">
      <c r="A135" s="1" t="s">
        <v>126</v>
      </c>
      <c r="B135" s="1" t="s">
        <v>125</v>
      </c>
      <c r="D135" s="1" t="s">
        <v>4</v>
      </c>
      <c r="AQ135" s="1" t="s">
        <v>4</v>
      </c>
      <c r="BF135" s="1">
        <v>1</v>
      </c>
      <c r="BG135" s="1">
        <v>6</v>
      </c>
      <c r="BK135" s="1" t="s">
        <v>4</v>
      </c>
      <c r="BO135" s="1" t="s">
        <v>122</v>
      </c>
      <c r="BP135" s="1" t="s">
        <v>124</v>
      </c>
      <c r="BY135" s="3">
        <v>1501</v>
      </c>
      <c r="BZ135" s="3">
        <v>2000</v>
      </c>
      <c r="CA135" s="1" t="s">
        <v>114</v>
      </c>
      <c r="DA135" s="1">
        <v>110.98</v>
      </c>
      <c r="DB135" s="1">
        <v>162.21</v>
      </c>
      <c r="DR135">
        <v>5.08</v>
      </c>
      <c r="DS135">
        <v>10.08</v>
      </c>
      <c r="DT135">
        <v>16.75</v>
      </c>
      <c r="DU135">
        <v>41.83</v>
      </c>
      <c r="DV135">
        <v>11</v>
      </c>
    </row>
    <row r="136" spans="1:143" ht="159.5" x14ac:dyDescent="0.35">
      <c r="A136" s="1" t="s">
        <v>126</v>
      </c>
      <c r="B136" s="1" t="s">
        <v>125</v>
      </c>
      <c r="D136" s="1" t="s">
        <v>4</v>
      </c>
      <c r="AQ136" s="1" t="s">
        <v>4</v>
      </c>
      <c r="BF136" s="1">
        <v>1</v>
      </c>
      <c r="BG136" s="1">
        <v>6</v>
      </c>
      <c r="BK136" s="1" t="s">
        <v>4</v>
      </c>
      <c r="BO136" s="1" t="s">
        <v>122</v>
      </c>
      <c r="BP136" s="1" t="s">
        <v>124</v>
      </c>
      <c r="BY136" s="3">
        <v>2001</v>
      </c>
      <c r="BZ136" s="3">
        <v>2500</v>
      </c>
      <c r="CA136" s="1" t="s">
        <v>114</v>
      </c>
      <c r="DA136" s="1">
        <v>121.44</v>
      </c>
      <c r="DB136" s="1">
        <v>184.88</v>
      </c>
      <c r="DR136">
        <v>5.08</v>
      </c>
      <c r="DS136">
        <v>10.08</v>
      </c>
      <c r="DT136">
        <v>16.75</v>
      </c>
      <c r="DU136">
        <v>41.83</v>
      </c>
      <c r="DV136">
        <v>11</v>
      </c>
    </row>
    <row r="137" spans="1:143" ht="159.5" x14ac:dyDescent="0.35">
      <c r="A137" s="1" t="s">
        <v>126</v>
      </c>
      <c r="B137" s="1" t="s">
        <v>125</v>
      </c>
      <c r="D137" s="1" t="s">
        <v>4</v>
      </c>
      <c r="AQ137" s="1" t="s">
        <v>4</v>
      </c>
      <c r="BF137" s="1">
        <v>1</v>
      </c>
      <c r="BG137" s="1">
        <v>6</v>
      </c>
      <c r="BK137" s="1" t="s">
        <v>4</v>
      </c>
      <c r="BO137" s="1" t="s">
        <v>122</v>
      </c>
      <c r="BP137" s="1" t="s">
        <v>124</v>
      </c>
      <c r="BY137" s="3">
        <v>2501</v>
      </c>
      <c r="BZ137" s="3">
        <v>3000</v>
      </c>
      <c r="CA137" s="1" t="s">
        <v>114</v>
      </c>
      <c r="DA137" s="1">
        <v>131.91999999999999</v>
      </c>
      <c r="DB137" s="1">
        <v>207.54</v>
      </c>
      <c r="DR137">
        <v>5.08</v>
      </c>
      <c r="DS137">
        <v>10.08</v>
      </c>
      <c r="DT137">
        <v>16.75</v>
      </c>
      <c r="DU137">
        <v>41.83</v>
      </c>
      <c r="DV137">
        <v>11</v>
      </c>
    </row>
    <row r="138" spans="1:143" ht="159.5" x14ac:dyDescent="0.35">
      <c r="A138" s="1" t="s">
        <v>130</v>
      </c>
      <c r="B138" s="1" t="s">
        <v>125</v>
      </c>
      <c r="D138" s="1" t="s">
        <v>4</v>
      </c>
      <c r="AQ138" s="1" t="s">
        <v>4</v>
      </c>
      <c r="BF138" s="1">
        <v>1</v>
      </c>
      <c r="BG138" s="1">
        <v>6</v>
      </c>
      <c r="BK138" s="1" t="s">
        <v>4</v>
      </c>
      <c r="BO138" s="1" t="s">
        <v>122</v>
      </c>
      <c r="BP138" s="1" t="s">
        <v>124</v>
      </c>
      <c r="BY138" s="1">
        <v>0</v>
      </c>
      <c r="BZ138" s="1">
        <v>500</v>
      </c>
      <c r="CA138" s="1" t="s">
        <v>114</v>
      </c>
      <c r="DA138" s="1">
        <v>86.07</v>
      </c>
      <c r="DB138" s="1">
        <v>102.73</v>
      </c>
      <c r="DR138">
        <v>5.08</v>
      </c>
      <c r="DS138">
        <v>10.08</v>
      </c>
      <c r="DT138">
        <v>16.75</v>
      </c>
      <c r="DU138">
        <v>41.83</v>
      </c>
      <c r="DV138">
        <v>11</v>
      </c>
      <c r="EL138">
        <v>6.73</v>
      </c>
      <c r="EM138">
        <v>17.010000000000002</v>
      </c>
    </row>
    <row r="139" spans="1:143" ht="159.5" x14ac:dyDescent="0.35">
      <c r="A139" s="1" t="s">
        <v>130</v>
      </c>
      <c r="B139" s="1" t="s">
        <v>125</v>
      </c>
      <c r="D139" s="1" t="s">
        <v>4</v>
      </c>
      <c r="AQ139" s="1" t="s">
        <v>4</v>
      </c>
      <c r="BF139" s="1">
        <v>1</v>
      </c>
      <c r="BG139" s="1">
        <v>6</v>
      </c>
      <c r="BK139" s="1" t="s">
        <v>4</v>
      </c>
      <c r="BO139" s="1" t="s">
        <v>122</v>
      </c>
      <c r="BP139" s="1" t="s">
        <v>124</v>
      </c>
      <c r="BY139" s="1">
        <v>501</v>
      </c>
      <c r="BZ139" s="3">
        <v>1000</v>
      </c>
      <c r="CA139" s="1" t="s">
        <v>114</v>
      </c>
      <c r="DA139" s="1">
        <v>96.54</v>
      </c>
      <c r="DB139" s="1">
        <v>125.39</v>
      </c>
      <c r="DR139">
        <v>5.08</v>
      </c>
      <c r="DS139">
        <v>10.08</v>
      </c>
      <c r="DT139">
        <v>16.75</v>
      </c>
      <c r="DU139">
        <v>41.83</v>
      </c>
      <c r="DV139">
        <v>11</v>
      </c>
      <c r="EL139">
        <v>6.73</v>
      </c>
      <c r="EM139">
        <v>17.010000000000002</v>
      </c>
    </row>
    <row r="140" spans="1:143" ht="159.5" x14ac:dyDescent="0.35">
      <c r="A140" s="1" t="s">
        <v>130</v>
      </c>
      <c r="B140" s="1" t="s">
        <v>125</v>
      </c>
      <c r="D140" s="1" t="s">
        <v>4</v>
      </c>
      <c r="AQ140" s="1" t="s">
        <v>4</v>
      </c>
      <c r="BF140" s="1">
        <v>1</v>
      </c>
      <c r="BG140" s="1">
        <v>6</v>
      </c>
      <c r="BK140" s="1" t="s">
        <v>4</v>
      </c>
      <c r="BO140" s="1" t="s">
        <v>122</v>
      </c>
      <c r="BP140" s="1" t="s">
        <v>124</v>
      </c>
      <c r="BY140" s="3">
        <v>1001</v>
      </c>
      <c r="BZ140" s="1">
        <v>1500</v>
      </c>
      <c r="CA140" s="1" t="s">
        <v>114</v>
      </c>
      <c r="DA140" s="1">
        <v>107.01</v>
      </c>
      <c r="DB140" s="1">
        <v>148.05000000000001</v>
      </c>
      <c r="DR140">
        <v>5.08</v>
      </c>
      <c r="DS140">
        <v>10.08</v>
      </c>
      <c r="DT140">
        <v>16.75</v>
      </c>
      <c r="DU140">
        <v>41.83</v>
      </c>
      <c r="DV140">
        <v>11</v>
      </c>
      <c r="EL140">
        <v>6.73</v>
      </c>
      <c r="EM140">
        <v>17.010000000000002</v>
      </c>
    </row>
    <row r="141" spans="1:143" ht="159.5" x14ac:dyDescent="0.35">
      <c r="A141" s="1" t="s">
        <v>130</v>
      </c>
      <c r="B141" s="1" t="s">
        <v>125</v>
      </c>
      <c r="D141" s="1" t="s">
        <v>4</v>
      </c>
      <c r="AQ141" s="1" t="s">
        <v>4</v>
      </c>
      <c r="BF141" s="1">
        <v>1</v>
      </c>
      <c r="BG141" s="1">
        <v>6</v>
      </c>
      <c r="BK141" s="1" t="s">
        <v>4</v>
      </c>
      <c r="BO141" s="1" t="s">
        <v>122</v>
      </c>
      <c r="BP141" s="1" t="s">
        <v>124</v>
      </c>
      <c r="BY141" s="3">
        <v>1501</v>
      </c>
      <c r="BZ141" s="3">
        <v>2000</v>
      </c>
      <c r="CA141" s="1" t="s">
        <v>114</v>
      </c>
      <c r="DA141" s="1">
        <v>117.48</v>
      </c>
      <c r="DB141" s="1">
        <v>170.71</v>
      </c>
      <c r="DR141">
        <v>5.08</v>
      </c>
      <c r="DS141">
        <v>10.08</v>
      </c>
      <c r="DT141">
        <v>16.75</v>
      </c>
      <c r="DU141">
        <v>41.83</v>
      </c>
      <c r="DV141">
        <v>11</v>
      </c>
      <c r="EL141">
        <v>6.73</v>
      </c>
      <c r="EM141">
        <v>17.010000000000002</v>
      </c>
    </row>
    <row r="142" spans="1:143" ht="159.5" x14ac:dyDescent="0.35">
      <c r="A142" s="1" t="s">
        <v>130</v>
      </c>
      <c r="B142" s="1" t="s">
        <v>125</v>
      </c>
      <c r="D142" s="1" t="s">
        <v>4</v>
      </c>
      <c r="AQ142" s="1" t="s">
        <v>4</v>
      </c>
      <c r="BF142" s="1">
        <v>1</v>
      </c>
      <c r="BG142" s="1">
        <v>6</v>
      </c>
      <c r="BK142" s="1" t="s">
        <v>4</v>
      </c>
      <c r="BO142" s="1" t="s">
        <v>122</v>
      </c>
      <c r="BP142" s="1" t="s">
        <v>124</v>
      </c>
      <c r="BY142" s="3">
        <v>2001</v>
      </c>
      <c r="BZ142" s="3">
        <v>2500</v>
      </c>
      <c r="CA142" s="1" t="s">
        <v>114</v>
      </c>
      <c r="DA142" s="1">
        <v>127.94</v>
      </c>
      <c r="DB142" s="1">
        <v>193.38</v>
      </c>
      <c r="DR142">
        <v>5.08</v>
      </c>
      <c r="DS142">
        <v>10.08</v>
      </c>
      <c r="DT142">
        <v>16.75</v>
      </c>
      <c r="DU142">
        <v>41.83</v>
      </c>
      <c r="DV142">
        <v>11</v>
      </c>
      <c r="EL142">
        <v>6.73</v>
      </c>
      <c r="EM142">
        <v>17.010000000000002</v>
      </c>
    </row>
    <row r="143" spans="1:143" ht="159.5" x14ac:dyDescent="0.35">
      <c r="A143" s="1" t="s">
        <v>130</v>
      </c>
      <c r="B143" s="1" t="s">
        <v>125</v>
      </c>
      <c r="D143" s="1" t="s">
        <v>4</v>
      </c>
      <c r="AQ143" s="1" t="s">
        <v>4</v>
      </c>
      <c r="BF143" s="1">
        <v>1</v>
      </c>
      <c r="BG143" s="1">
        <v>6</v>
      </c>
      <c r="BK143" s="1" t="s">
        <v>4</v>
      </c>
      <c r="BO143" s="1" t="s">
        <v>122</v>
      </c>
      <c r="BP143" s="1" t="s">
        <v>124</v>
      </c>
      <c r="BY143" s="3">
        <v>2501</v>
      </c>
      <c r="BZ143" s="3">
        <v>3000</v>
      </c>
      <c r="CA143" s="1" t="s">
        <v>114</v>
      </c>
      <c r="DA143" s="1">
        <v>138.41999999999999</v>
      </c>
      <c r="DB143" s="1">
        <v>216.04</v>
      </c>
      <c r="DR143">
        <v>5.08</v>
      </c>
      <c r="DS143">
        <v>10.08</v>
      </c>
      <c r="DT143">
        <v>16.75</v>
      </c>
      <c r="DU143">
        <v>41.83</v>
      </c>
      <c r="DV143">
        <v>11</v>
      </c>
      <c r="EL143">
        <v>6.73</v>
      </c>
      <c r="EM143">
        <v>17.010000000000002</v>
      </c>
    </row>
    <row r="144" spans="1:143" ht="159.5" x14ac:dyDescent="0.35">
      <c r="A144" s="1" t="s">
        <v>130</v>
      </c>
      <c r="B144" s="1" t="s">
        <v>125</v>
      </c>
      <c r="D144" s="1" t="s">
        <v>4</v>
      </c>
      <c r="AQ144" s="1" t="s">
        <v>4</v>
      </c>
      <c r="BF144" s="1">
        <v>1</v>
      </c>
      <c r="BG144" s="1">
        <v>6</v>
      </c>
      <c r="BK144" s="1" t="s">
        <v>4</v>
      </c>
      <c r="BO144" s="1" t="s">
        <v>122</v>
      </c>
      <c r="BP144" s="1" t="s">
        <v>124</v>
      </c>
      <c r="BY144" s="3">
        <v>3001</v>
      </c>
      <c r="BZ144" s="3">
        <v>3500</v>
      </c>
      <c r="CA144" s="1" t="s">
        <v>114</v>
      </c>
      <c r="DA144" s="1">
        <v>143.01</v>
      </c>
      <c r="DB144" s="1">
        <v>231.76</v>
      </c>
      <c r="DR144">
        <v>5.08</v>
      </c>
      <c r="DS144">
        <v>10.08</v>
      </c>
      <c r="DT144">
        <v>16.75</v>
      </c>
      <c r="DU144">
        <v>41.83</v>
      </c>
      <c r="DV144">
        <v>11</v>
      </c>
      <c r="EL144">
        <v>6.73</v>
      </c>
      <c r="EM144">
        <v>17.010000000000002</v>
      </c>
    </row>
    <row r="145" spans="1:143" ht="159.5" x14ac:dyDescent="0.35">
      <c r="A145" s="1" t="s">
        <v>130</v>
      </c>
      <c r="B145" s="1" t="s">
        <v>125</v>
      </c>
      <c r="D145" s="1" t="s">
        <v>4</v>
      </c>
      <c r="AQ145" s="1" t="s">
        <v>4</v>
      </c>
      <c r="BF145" s="1">
        <v>1</v>
      </c>
      <c r="BG145" s="1">
        <v>6</v>
      </c>
      <c r="BK145" s="1" t="s">
        <v>4</v>
      </c>
      <c r="BO145" s="1" t="s">
        <v>122</v>
      </c>
      <c r="BP145" s="1" t="s">
        <v>124</v>
      </c>
      <c r="BY145" s="3">
        <v>3501</v>
      </c>
      <c r="BZ145" s="3">
        <v>4000</v>
      </c>
      <c r="CA145" s="1" t="s">
        <v>114</v>
      </c>
      <c r="DA145" s="1">
        <v>147.6</v>
      </c>
      <c r="DB145" s="1">
        <v>247.48</v>
      </c>
      <c r="DR145">
        <v>5.08</v>
      </c>
      <c r="DS145">
        <v>10.08</v>
      </c>
      <c r="DT145">
        <v>16.75</v>
      </c>
      <c r="DU145">
        <v>41.83</v>
      </c>
      <c r="DV145">
        <v>11</v>
      </c>
      <c r="EL145">
        <v>6.73</v>
      </c>
      <c r="EM145">
        <v>17.010000000000002</v>
      </c>
    </row>
    <row r="146" spans="1:143" ht="159.5" x14ac:dyDescent="0.35">
      <c r="A146" s="1" t="s">
        <v>130</v>
      </c>
      <c r="B146" s="1" t="s">
        <v>125</v>
      </c>
      <c r="D146" s="1" t="s">
        <v>4</v>
      </c>
      <c r="AQ146" s="1" t="s">
        <v>4</v>
      </c>
      <c r="BF146" s="1">
        <v>1</v>
      </c>
      <c r="BG146" s="1">
        <v>6</v>
      </c>
      <c r="BK146" s="1" t="s">
        <v>4</v>
      </c>
      <c r="BO146" s="1" t="s">
        <v>122</v>
      </c>
      <c r="BP146" s="1" t="s">
        <v>124</v>
      </c>
      <c r="BY146" s="3">
        <v>4001</v>
      </c>
      <c r="BZ146" s="3">
        <v>4500</v>
      </c>
      <c r="CA146" s="1" t="s">
        <v>114</v>
      </c>
      <c r="DA146" s="1">
        <v>152.19</v>
      </c>
      <c r="DB146" s="1">
        <v>263.19</v>
      </c>
      <c r="DR146">
        <v>5.08</v>
      </c>
      <c r="DS146">
        <v>10.08</v>
      </c>
      <c r="DT146">
        <v>16.75</v>
      </c>
      <c r="DU146">
        <v>41.83</v>
      </c>
      <c r="DV146">
        <v>11</v>
      </c>
      <c r="EL146">
        <v>6.73</v>
      </c>
      <c r="EM146">
        <v>17.010000000000002</v>
      </c>
    </row>
    <row r="147" spans="1:143" ht="159.5" x14ac:dyDescent="0.35">
      <c r="A147" s="1" t="s">
        <v>130</v>
      </c>
      <c r="B147" s="1" t="s">
        <v>125</v>
      </c>
      <c r="D147" s="1" t="s">
        <v>4</v>
      </c>
      <c r="AQ147" s="1" t="s">
        <v>4</v>
      </c>
      <c r="BF147" s="1">
        <v>1</v>
      </c>
      <c r="BG147" s="1">
        <v>6</v>
      </c>
      <c r="BK147" s="1" t="s">
        <v>4</v>
      </c>
      <c r="BO147" s="1" t="s">
        <v>122</v>
      </c>
      <c r="BP147" s="1" t="s">
        <v>124</v>
      </c>
      <c r="BY147" s="3">
        <v>4501</v>
      </c>
      <c r="BZ147" s="3">
        <v>5000</v>
      </c>
      <c r="CA147" s="1" t="s">
        <v>114</v>
      </c>
      <c r="DA147" s="1">
        <v>156.78</v>
      </c>
      <c r="DB147" s="1">
        <v>278.91000000000003</v>
      </c>
      <c r="DR147">
        <v>5.08</v>
      </c>
      <c r="DS147">
        <v>10.08</v>
      </c>
      <c r="DT147">
        <v>16.75</v>
      </c>
      <c r="DU147">
        <v>41.83</v>
      </c>
      <c r="DV147">
        <v>11</v>
      </c>
      <c r="EL147">
        <v>6.73</v>
      </c>
      <c r="EM147">
        <v>17.010000000000002</v>
      </c>
    </row>
    <row r="148" spans="1:143" ht="159.5" x14ac:dyDescent="0.35">
      <c r="A148" s="1" t="s">
        <v>130</v>
      </c>
      <c r="B148" s="1" t="s">
        <v>125</v>
      </c>
      <c r="D148" s="1" t="s">
        <v>4</v>
      </c>
      <c r="AQ148" s="1" t="s">
        <v>4</v>
      </c>
      <c r="BF148" s="1">
        <v>1</v>
      </c>
      <c r="BG148" s="1">
        <v>6</v>
      </c>
      <c r="BK148" s="1" t="s">
        <v>4</v>
      </c>
      <c r="BO148" s="1" t="s">
        <v>122</v>
      </c>
      <c r="BP148" s="1" t="s">
        <v>124</v>
      </c>
      <c r="BY148" s="3">
        <v>5001</v>
      </c>
      <c r="BZ148" s="3">
        <v>5500</v>
      </c>
      <c r="CA148" s="1" t="s">
        <v>114</v>
      </c>
      <c r="DA148" s="1">
        <v>161.37</v>
      </c>
      <c r="DB148" s="1">
        <v>293.45999999999998</v>
      </c>
      <c r="DR148">
        <v>5.08</v>
      </c>
      <c r="DS148">
        <v>10.08</v>
      </c>
      <c r="DT148">
        <v>16.75</v>
      </c>
      <c r="DU148">
        <v>41.83</v>
      </c>
      <c r="DV148">
        <v>11</v>
      </c>
      <c r="EL148">
        <v>6.73</v>
      </c>
      <c r="EM148">
        <v>17.010000000000002</v>
      </c>
    </row>
    <row r="149" spans="1:143" ht="159.5" x14ac:dyDescent="0.35">
      <c r="A149" s="1" t="s">
        <v>130</v>
      </c>
      <c r="B149" s="1" t="s">
        <v>125</v>
      </c>
      <c r="D149" s="1" t="s">
        <v>4</v>
      </c>
      <c r="AQ149" s="1" t="s">
        <v>4</v>
      </c>
      <c r="BF149" s="1">
        <v>1</v>
      </c>
      <c r="BG149" s="1">
        <v>6</v>
      </c>
      <c r="BK149" s="1" t="s">
        <v>4</v>
      </c>
      <c r="BO149" s="1" t="s">
        <v>122</v>
      </c>
      <c r="BP149" s="1" t="s">
        <v>124</v>
      </c>
      <c r="BY149" s="3">
        <v>5501</v>
      </c>
      <c r="BZ149" s="3">
        <v>6000</v>
      </c>
      <c r="CA149" s="1" t="s">
        <v>114</v>
      </c>
      <c r="DA149" s="1">
        <v>165.96</v>
      </c>
      <c r="DB149" s="1">
        <v>308</v>
      </c>
      <c r="DR149">
        <v>5.08</v>
      </c>
      <c r="DS149">
        <v>10.08</v>
      </c>
      <c r="DT149">
        <v>16.75</v>
      </c>
      <c r="DU149">
        <v>41.83</v>
      </c>
      <c r="DV149">
        <v>11</v>
      </c>
      <c r="EL149">
        <v>6.73</v>
      </c>
      <c r="EM149">
        <v>17.010000000000002</v>
      </c>
    </row>
    <row r="150" spans="1:143" ht="159.5" x14ac:dyDescent="0.35">
      <c r="A150" s="1" t="s">
        <v>130</v>
      </c>
      <c r="B150" s="1" t="s">
        <v>125</v>
      </c>
      <c r="D150" s="1" t="s">
        <v>4</v>
      </c>
      <c r="AQ150" s="1" t="s">
        <v>4</v>
      </c>
      <c r="BF150" s="1">
        <v>1</v>
      </c>
      <c r="BG150" s="1">
        <v>6</v>
      </c>
      <c r="BK150" s="1" t="s">
        <v>4</v>
      </c>
      <c r="BO150" s="1" t="s">
        <v>122</v>
      </c>
      <c r="BP150" s="1" t="s">
        <v>124</v>
      </c>
      <c r="BY150" s="3">
        <v>6001</v>
      </c>
      <c r="BZ150" s="3">
        <v>6500</v>
      </c>
      <c r="CA150" s="1" t="s">
        <v>114</v>
      </c>
      <c r="DA150" s="1">
        <v>170.55</v>
      </c>
      <c r="DB150" s="1">
        <v>322.55</v>
      </c>
      <c r="DR150">
        <v>5.08</v>
      </c>
      <c r="DS150">
        <v>10.08</v>
      </c>
      <c r="DT150">
        <v>16.75</v>
      </c>
      <c r="DU150">
        <v>41.83</v>
      </c>
      <c r="DV150">
        <v>11</v>
      </c>
      <c r="EL150">
        <v>6.73</v>
      </c>
      <c r="EM150">
        <v>17.010000000000002</v>
      </c>
    </row>
    <row r="151" spans="1:143" ht="159.5" x14ac:dyDescent="0.35">
      <c r="A151" s="1" t="s">
        <v>130</v>
      </c>
      <c r="B151" s="1" t="s">
        <v>125</v>
      </c>
      <c r="D151" s="1" t="s">
        <v>4</v>
      </c>
      <c r="AQ151" s="1" t="s">
        <v>4</v>
      </c>
      <c r="BF151" s="1">
        <v>1</v>
      </c>
      <c r="BG151" s="1">
        <v>6</v>
      </c>
      <c r="BK151" s="1" t="s">
        <v>4</v>
      </c>
      <c r="BO151" s="1" t="s">
        <v>122</v>
      </c>
      <c r="BP151" s="1" t="s">
        <v>124</v>
      </c>
      <c r="BY151" s="3">
        <v>6501</v>
      </c>
      <c r="BZ151" s="3">
        <v>7000</v>
      </c>
      <c r="CA151" s="1" t="s">
        <v>114</v>
      </c>
      <c r="DA151" s="1">
        <v>175.14</v>
      </c>
      <c r="DB151" s="1">
        <v>337.09</v>
      </c>
      <c r="DR151">
        <v>5.08</v>
      </c>
      <c r="DS151">
        <v>10.08</v>
      </c>
      <c r="DT151">
        <v>16.75</v>
      </c>
      <c r="DU151">
        <v>41.83</v>
      </c>
      <c r="DV151">
        <v>11</v>
      </c>
      <c r="EL151">
        <v>6.73</v>
      </c>
      <c r="EM151">
        <v>17.010000000000002</v>
      </c>
    </row>
    <row r="152" spans="1:143" ht="159.5" x14ac:dyDescent="0.35">
      <c r="A152" s="1" t="s">
        <v>130</v>
      </c>
      <c r="B152" s="1" t="s">
        <v>125</v>
      </c>
      <c r="D152" s="1" t="s">
        <v>4</v>
      </c>
      <c r="AQ152" s="1" t="s">
        <v>4</v>
      </c>
      <c r="BF152" s="1">
        <v>1</v>
      </c>
      <c r="BG152" s="1">
        <v>6</v>
      </c>
      <c r="BK152" s="1" t="s">
        <v>4</v>
      </c>
      <c r="BO152" s="1" t="s">
        <v>122</v>
      </c>
      <c r="BP152" s="1" t="s">
        <v>124</v>
      </c>
      <c r="BY152" s="3">
        <v>7001</v>
      </c>
      <c r="BZ152" s="3">
        <v>7500</v>
      </c>
      <c r="CA152" s="1" t="s">
        <v>114</v>
      </c>
      <c r="DA152" s="1">
        <v>179.73</v>
      </c>
      <c r="DB152" s="1">
        <v>351.64</v>
      </c>
      <c r="DR152">
        <v>5.08</v>
      </c>
      <c r="DS152">
        <v>10.08</v>
      </c>
      <c r="DT152">
        <v>16.75</v>
      </c>
      <c r="DU152">
        <v>41.83</v>
      </c>
      <c r="DV152">
        <v>11</v>
      </c>
      <c r="EL152">
        <v>6.73</v>
      </c>
      <c r="EM152">
        <v>17.010000000000002</v>
      </c>
    </row>
    <row r="153" spans="1:143" ht="159.5" x14ac:dyDescent="0.35">
      <c r="A153" s="1" t="s">
        <v>130</v>
      </c>
      <c r="B153" s="1" t="s">
        <v>125</v>
      </c>
      <c r="D153" s="1" t="s">
        <v>4</v>
      </c>
      <c r="AQ153" s="1" t="s">
        <v>4</v>
      </c>
      <c r="BF153" s="1">
        <v>1</v>
      </c>
      <c r="BG153" s="1">
        <v>6</v>
      </c>
      <c r="BK153" s="1" t="s">
        <v>4</v>
      </c>
      <c r="BO153" s="1" t="s">
        <v>122</v>
      </c>
      <c r="BP153" s="1" t="s">
        <v>124</v>
      </c>
      <c r="BY153" s="3">
        <v>7501</v>
      </c>
      <c r="BZ153" s="3">
        <v>8000</v>
      </c>
      <c r="CA153" s="1" t="s">
        <v>114</v>
      </c>
      <c r="DA153" s="1">
        <v>184.32</v>
      </c>
      <c r="DB153" s="1">
        <v>366.18</v>
      </c>
      <c r="DR153">
        <v>5.08</v>
      </c>
      <c r="DS153">
        <v>10.08</v>
      </c>
      <c r="DT153">
        <v>16.75</v>
      </c>
      <c r="DU153">
        <v>41.83</v>
      </c>
      <c r="DV153">
        <v>11</v>
      </c>
      <c r="EL153">
        <v>6.73</v>
      </c>
      <c r="EM153">
        <v>17.010000000000002</v>
      </c>
    </row>
    <row r="154" spans="1:143" ht="159.5" x14ac:dyDescent="0.35">
      <c r="A154" s="1" t="s">
        <v>130</v>
      </c>
      <c r="B154" s="1" t="s">
        <v>125</v>
      </c>
      <c r="D154" s="1" t="s">
        <v>4</v>
      </c>
      <c r="AQ154" s="1" t="s">
        <v>4</v>
      </c>
      <c r="BF154" s="1">
        <v>1</v>
      </c>
      <c r="BG154" s="1">
        <v>6</v>
      </c>
      <c r="BK154" s="1" t="s">
        <v>4</v>
      </c>
      <c r="BO154" s="1" t="s">
        <v>122</v>
      </c>
      <c r="BP154" s="1" t="s">
        <v>124</v>
      </c>
      <c r="BY154" s="3">
        <v>8001</v>
      </c>
      <c r="BZ154" s="3">
        <v>8500</v>
      </c>
      <c r="CA154" s="1" t="s">
        <v>114</v>
      </c>
      <c r="DA154" s="1">
        <v>188.91</v>
      </c>
      <c r="DB154" s="1">
        <v>380.73</v>
      </c>
      <c r="DR154">
        <v>5.08</v>
      </c>
      <c r="DS154">
        <v>10.08</v>
      </c>
      <c r="DT154">
        <v>16.75</v>
      </c>
      <c r="DU154">
        <v>41.83</v>
      </c>
      <c r="DV154">
        <v>11</v>
      </c>
      <c r="EL154">
        <v>6.73</v>
      </c>
      <c r="EM154">
        <v>17.010000000000002</v>
      </c>
    </row>
    <row r="155" spans="1:143" ht="159.5" x14ac:dyDescent="0.35">
      <c r="A155" s="1" t="s">
        <v>130</v>
      </c>
      <c r="B155" s="1" t="s">
        <v>125</v>
      </c>
      <c r="D155" s="1" t="s">
        <v>4</v>
      </c>
      <c r="AQ155" s="1" t="s">
        <v>4</v>
      </c>
      <c r="BF155" s="1">
        <v>1</v>
      </c>
      <c r="BG155" s="1">
        <v>6</v>
      </c>
      <c r="BK155" s="1" t="s">
        <v>4</v>
      </c>
      <c r="BO155" s="1" t="s">
        <v>122</v>
      </c>
      <c r="BP155" s="1" t="s">
        <v>124</v>
      </c>
      <c r="BY155" s="3">
        <v>8501</v>
      </c>
      <c r="BZ155" s="3">
        <v>9000</v>
      </c>
      <c r="CA155" s="1" t="s">
        <v>114</v>
      </c>
      <c r="DA155" s="1">
        <v>193.5</v>
      </c>
      <c r="DB155" s="1">
        <v>395.27</v>
      </c>
      <c r="DR155">
        <v>5.08</v>
      </c>
      <c r="DS155">
        <v>10.08</v>
      </c>
      <c r="DT155">
        <v>16.75</v>
      </c>
      <c r="DU155">
        <v>41.83</v>
      </c>
      <c r="DV155">
        <v>11</v>
      </c>
      <c r="EL155">
        <v>6.73</v>
      </c>
      <c r="EM155">
        <v>17.010000000000002</v>
      </c>
    </row>
    <row r="156" spans="1:143" ht="159.5" x14ac:dyDescent="0.35">
      <c r="A156" s="1" t="s">
        <v>130</v>
      </c>
      <c r="B156" s="1" t="s">
        <v>125</v>
      </c>
      <c r="D156" s="1" t="s">
        <v>4</v>
      </c>
      <c r="AQ156" s="1" t="s">
        <v>4</v>
      </c>
      <c r="BF156" s="1">
        <v>1</v>
      </c>
      <c r="BG156" s="1">
        <v>6</v>
      </c>
      <c r="BK156" s="1" t="s">
        <v>4</v>
      </c>
      <c r="BO156" s="1" t="s">
        <v>122</v>
      </c>
      <c r="BP156" s="1" t="s">
        <v>124</v>
      </c>
      <c r="BY156" s="3">
        <v>9001</v>
      </c>
      <c r="BZ156" s="3">
        <v>9500</v>
      </c>
      <c r="CA156" s="1" t="s">
        <v>114</v>
      </c>
      <c r="DA156" s="1">
        <v>198.09</v>
      </c>
      <c r="DB156" s="1">
        <v>409.82</v>
      </c>
      <c r="DR156">
        <v>5.08</v>
      </c>
      <c r="DS156">
        <v>10.08</v>
      </c>
      <c r="DT156">
        <v>16.75</v>
      </c>
      <c r="DU156">
        <v>41.83</v>
      </c>
      <c r="DV156">
        <v>11</v>
      </c>
      <c r="EL156">
        <v>6.73</v>
      </c>
      <c r="EM156">
        <v>17.010000000000002</v>
      </c>
    </row>
    <row r="157" spans="1:143" ht="159.5" x14ac:dyDescent="0.35">
      <c r="A157" s="1" t="s">
        <v>130</v>
      </c>
      <c r="B157" s="1" t="s">
        <v>125</v>
      </c>
      <c r="D157" s="1" t="s">
        <v>4</v>
      </c>
      <c r="AQ157" s="1" t="s">
        <v>4</v>
      </c>
      <c r="BF157" s="1">
        <v>1</v>
      </c>
      <c r="BG157" s="1">
        <v>6</v>
      </c>
      <c r="BK157" s="1" t="s">
        <v>4</v>
      </c>
      <c r="BO157" s="1" t="s">
        <v>122</v>
      </c>
      <c r="BP157" s="1" t="s">
        <v>124</v>
      </c>
      <c r="BY157" s="3">
        <v>9501</v>
      </c>
      <c r="BZ157" s="3">
        <v>10000</v>
      </c>
      <c r="CA157" s="1" t="s">
        <v>114</v>
      </c>
      <c r="DA157" s="1">
        <v>202.68</v>
      </c>
      <c r="DB157" s="1">
        <v>424.36</v>
      </c>
      <c r="DR157">
        <v>5.08</v>
      </c>
      <c r="DS157">
        <v>10.08</v>
      </c>
      <c r="DT157">
        <v>16.75</v>
      </c>
      <c r="DU157">
        <v>41.83</v>
      </c>
      <c r="DV157">
        <v>11</v>
      </c>
      <c r="EL157">
        <v>6.73</v>
      </c>
      <c r="EM157">
        <v>17.010000000000002</v>
      </c>
    </row>
    <row r="158" spans="1:143" ht="145" x14ac:dyDescent="0.35">
      <c r="A158" s="1" t="s">
        <v>133</v>
      </c>
      <c r="B158" s="1" t="s">
        <v>135</v>
      </c>
      <c r="D158" s="1" t="s">
        <v>4</v>
      </c>
      <c r="AR158" s="1" t="s">
        <v>4</v>
      </c>
      <c r="BF158" s="1">
        <v>1</v>
      </c>
      <c r="BG158" s="1">
        <v>6</v>
      </c>
      <c r="BK158" s="1" t="s">
        <v>4</v>
      </c>
      <c r="BO158" s="1" t="s">
        <v>122</v>
      </c>
      <c r="BP158" s="1" t="s">
        <v>124</v>
      </c>
      <c r="BY158" s="1">
        <v>0</v>
      </c>
      <c r="BZ158" s="1">
        <v>500</v>
      </c>
      <c r="CA158" s="1" t="s">
        <v>114</v>
      </c>
      <c r="CW158" s="1">
        <v>70.08</v>
      </c>
      <c r="CX158" s="1">
        <v>79.569999999999993</v>
      </c>
      <c r="CY158" s="1">
        <v>89.18</v>
      </c>
      <c r="CZ158" s="1">
        <v>93.86</v>
      </c>
      <c r="DR158">
        <v>5.08</v>
      </c>
      <c r="DS158">
        <v>10.08</v>
      </c>
      <c r="DT158">
        <v>16.75</v>
      </c>
      <c r="DU158">
        <v>41.83</v>
      </c>
      <c r="DV158">
        <v>11</v>
      </c>
    </row>
    <row r="159" spans="1:143" ht="145" x14ac:dyDescent="0.35">
      <c r="A159" s="1" t="s">
        <v>133</v>
      </c>
      <c r="B159" s="1" t="s">
        <v>135</v>
      </c>
      <c r="D159" s="1" t="s">
        <v>4</v>
      </c>
      <c r="AR159" s="1" t="s">
        <v>4</v>
      </c>
      <c r="BF159" s="1">
        <v>1</v>
      </c>
      <c r="BG159" s="1">
        <v>6</v>
      </c>
      <c r="BK159" s="1" t="s">
        <v>4</v>
      </c>
      <c r="BO159" s="1" t="s">
        <v>122</v>
      </c>
      <c r="BP159" s="1" t="s">
        <v>124</v>
      </c>
      <c r="BY159" s="1">
        <v>501</v>
      </c>
      <c r="BZ159" s="3">
        <v>1000</v>
      </c>
      <c r="CA159" s="1" t="s">
        <v>114</v>
      </c>
      <c r="CW159" s="1">
        <v>78.760000000000005</v>
      </c>
      <c r="CX159" s="1">
        <v>89.77</v>
      </c>
      <c r="CY159" s="1">
        <v>106.92</v>
      </c>
      <c r="CZ159" s="1">
        <v>112.58</v>
      </c>
      <c r="DR159">
        <v>5.08</v>
      </c>
      <c r="DS159">
        <v>10.08</v>
      </c>
      <c r="DT159">
        <v>16.75</v>
      </c>
      <c r="DU159">
        <v>41.83</v>
      </c>
      <c r="DV159">
        <v>11</v>
      </c>
    </row>
    <row r="160" spans="1:143" ht="145" x14ac:dyDescent="0.35">
      <c r="A160" s="1" t="s">
        <v>133</v>
      </c>
      <c r="B160" s="1" t="s">
        <v>135</v>
      </c>
      <c r="D160" s="1" t="s">
        <v>4</v>
      </c>
      <c r="AR160" s="1" t="s">
        <v>4</v>
      </c>
      <c r="BF160" s="1">
        <v>1</v>
      </c>
      <c r="BG160" s="1">
        <v>6</v>
      </c>
      <c r="BK160" s="1" t="s">
        <v>4</v>
      </c>
      <c r="BO160" s="1" t="s">
        <v>122</v>
      </c>
      <c r="BP160" s="1" t="s">
        <v>124</v>
      </c>
      <c r="BY160" s="3">
        <v>1001</v>
      </c>
      <c r="BZ160" s="1">
        <v>1500</v>
      </c>
      <c r="CA160" s="1" t="s">
        <v>114</v>
      </c>
      <c r="CW160" s="1">
        <v>87.44</v>
      </c>
      <c r="CX160" s="1">
        <v>99.97</v>
      </c>
      <c r="CY160" s="1">
        <v>124.64</v>
      </c>
      <c r="CZ160" s="1">
        <v>131.29</v>
      </c>
      <c r="DR160">
        <v>5.08</v>
      </c>
      <c r="DS160">
        <v>10.08</v>
      </c>
      <c r="DT160">
        <v>16.75</v>
      </c>
      <c r="DU160">
        <v>41.83</v>
      </c>
      <c r="DV160">
        <v>11</v>
      </c>
    </row>
    <row r="161" spans="1:144" ht="145" x14ac:dyDescent="0.35">
      <c r="A161" s="1" t="s">
        <v>133</v>
      </c>
      <c r="B161" s="1" t="s">
        <v>135</v>
      </c>
      <c r="D161" s="1" t="s">
        <v>4</v>
      </c>
      <c r="AR161" s="1" t="s">
        <v>4</v>
      </c>
      <c r="BF161" s="1">
        <v>1</v>
      </c>
      <c r="BG161" s="1">
        <v>6</v>
      </c>
      <c r="BK161" s="1" t="s">
        <v>4</v>
      </c>
      <c r="BO161" s="1" t="s">
        <v>122</v>
      </c>
      <c r="BP161" s="1" t="s">
        <v>124</v>
      </c>
      <c r="BY161" s="3">
        <v>1501</v>
      </c>
      <c r="BZ161" s="3">
        <v>2000</v>
      </c>
      <c r="CA161" s="1" t="s">
        <v>114</v>
      </c>
      <c r="CW161" s="1">
        <v>96.12</v>
      </c>
      <c r="CX161" s="1">
        <v>110.17</v>
      </c>
      <c r="CY161" s="1">
        <v>142.38</v>
      </c>
      <c r="CZ161" s="1">
        <v>150.02000000000001</v>
      </c>
      <c r="DR161">
        <v>5.08</v>
      </c>
      <c r="DS161">
        <v>10.08</v>
      </c>
      <c r="DT161">
        <v>16.75</v>
      </c>
      <c r="DU161">
        <v>41.83</v>
      </c>
      <c r="DV161">
        <v>11</v>
      </c>
    </row>
    <row r="162" spans="1:144" ht="145" x14ac:dyDescent="0.35">
      <c r="A162" s="1" t="s">
        <v>133</v>
      </c>
      <c r="B162" s="1" t="s">
        <v>135</v>
      </c>
      <c r="D162" s="1" t="s">
        <v>4</v>
      </c>
      <c r="AR162" s="1" t="s">
        <v>4</v>
      </c>
      <c r="BF162" s="1">
        <v>1</v>
      </c>
      <c r="BG162" s="1">
        <v>6</v>
      </c>
      <c r="BK162" s="1" t="s">
        <v>4</v>
      </c>
      <c r="BO162" s="1" t="s">
        <v>122</v>
      </c>
      <c r="BP162" s="1" t="s">
        <v>124</v>
      </c>
      <c r="BY162" s="3">
        <v>2001</v>
      </c>
      <c r="BZ162" s="3">
        <v>2500</v>
      </c>
      <c r="CA162" s="1" t="s">
        <v>114</v>
      </c>
      <c r="CW162" s="1">
        <v>104.81</v>
      </c>
      <c r="CX162" s="1">
        <v>120.37</v>
      </c>
      <c r="CY162" s="1">
        <v>160.12</v>
      </c>
      <c r="CZ162" s="1">
        <v>168.74</v>
      </c>
      <c r="DR162">
        <v>5.08</v>
      </c>
      <c r="DS162">
        <v>10.08</v>
      </c>
      <c r="DT162">
        <v>16.75</v>
      </c>
      <c r="DU162">
        <v>41.83</v>
      </c>
      <c r="DV162">
        <v>11</v>
      </c>
    </row>
    <row r="163" spans="1:144" ht="145" x14ac:dyDescent="0.35">
      <c r="A163" s="1" t="s">
        <v>133</v>
      </c>
      <c r="B163" s="1" t="s">
        <v>135</v>
      </c>
      <c r="D163" s="1" t="s">
        <v>4</v>
      </c>
      <c r="AR163" s="1" t="s">
        <v>4</v>
      </c>
      <c r="BF163" s="1">
        <v>1</v>
      </c>
      <c r="BG163" s="1">
        <v>6</v>
      </c>
      <c r="BK163" s="1" t="s">
        <v>4</v>
      </c>
      <c r="BO163" s="1" t="s">
        <v>122</v>
      </c>
      <c r="BP163" s="1" t="s">
        <v>124</v>
      </c>
      <c r="BY163" s="3">
        <v>2501</v>
      </c>
      <c r="BZ163" s="3">
        <v>3000</v>
      </c>
      <c r="CA163" s="1" t="s">
        <v>114</v>
      </c>
      <c r="CW163" s="1">
        <v>113.49</v>
      </c>
      <c r="CX163" s="1">
        <v>130.57</v>
      </c>
      <c r="CY163" s="1">
        <v>177.86</v>
      </c>
      <c r="CZ163" s="1">
        <v>187.47</v>
      </c>
      <c r="DR163">
        <v>5.08</v>
      </c>
      <c r="DS163">
        <v>10.08</v>
      </c>
      <c r="DT163">
        <v>16.75</v>
      </c>
      <c r="DU163">
        <v>41.83</v>
      </c>
      <c r="DV163">
        <v>11</v>
      </c>
    </row>
    <row r="164" spans="1:144" ht="145" x14ac:dyDescent="0.35">
      <c r="A164" s="1" t="s">
        <v>139</v>
      </c>
      <c r="B164" s="1" t="s">
        <v>140</v>
      </c>
      <c r="D164" s="1" t="s">
        <v>4</v>
      </c>
      <c r="AR164" s="1" t="s">
        <v>4</v>
      </c>
      <c r="BF164" s="1">
        <v>1</v>
      </c>
      <c r="BG164" s="1">
        <v>6</v>
      </c>
      <c r="BK164" s="1" t="s">
        <v>4</v>
      </c>
      <c r="BO164" s="1" t="s">
        <v>122</v>
      </c>
      <c r="BP164" s="1" t="s">
        <v>124</v>
      </c>
      <c r="BY164" s="1">
        <v>0</v>
      </c>
      <c r="BZ164" s="1">
        <v>500</v>
      </c>
      <c r="CW164" s="1">
        <v>77.08</v>
      </c>
      <c r="CX164" s="1">
        <v>88.07</v>
      </c>
      <c r="CY164" s="1">
        <v>99.68</v>
      </c>
      <c r="CZ164" s="1">
        <v>104.86</v>
      </c>
      <c r="DR164">
        <v>5.08</v>
      </c>
      <c r="DS164">
        <v>10.08</v>
      </c>
      <c r="DT164">
        <v>16.75</v>
      </c>
      <c r="DU164">
        <v>41.83</v>
      </c>
      <c r="DV164">
        <v>11</v>
      </c>
      <c r="EN164">
        <v>4.41</v>
      </c>
    </row>
    <row r="165" spans="1:144" ht="145" x14ac:dyDescent="0.35">
      <c r="A165" s="1" t="s">
        <v>139</v>
      </c>
      <c r="B165" s="1" t="s">
        <v>140</v>
      </c>
      <c r="D165" s="1" t="s">
        <v>4</v>
      </c>
      <c r="AR165" s="1" t="s">
        <v>4</v>
      </c>
      <c r="BF165" s="1">
        <v>1</v>
      </c>
      <c r="BG165" s="1">
        <v>6</v>
      </c>
      <c r="BK165" s="1" t="s">
        <v>4</v>
      </c>
      <c r="BO165" s="1" t="s">
        <v>122</v>
      </c>
      <c r="BP165" s="1" t="s">
        <v>124</v>
      </c>
      <c r="BY165" s="1">
        <v>501</v>
      </c>
      <c r="BZ165" s="3">
        <v>1000</v>
      </c>
      <c r="CW165">
        <v>85.76</v>
      </c>
      <c r="CX165" s="1">
        <v>98.27</v>
      </c>
      <c r="CY165" s="1">
        <v>117.42</v>
      </c>
      <c r="CZ165" s="1">
        <v>123.58</v>
      </c>
      <c r="DR165">
        <v>5.08</v>
      </c>
      <c r="DS165">
        <v>10.08</v>
      </c>
      <c r="DT165">
        <v>16.75</v>
      </c>
      <c r="DU165">
        <v>41.83</v>
      </c>
      <c r="DV165">
        <v>11</v>
      </c>
      <c r="EN165">
        <v>4.41</v>
      </c>
    </row>
    <row r="166" spans="1:144" ht="145" x14ac:dyDescent="0.35">
      <c r="A166" s="1" t="s">
        <v>139</v>
      </c>
      <c r="B166" s="1" t="s">
        <v>140</v>
      </c>
      <c r="D166" s="1" t="s">
        <v>4</v>
      </c>
      <c r="AR166" s="1" t="s">
        <v>4</v>
      </c>
      <c r="BF166" s="1">
        <v>1</v>
      </c>
      <c r="BG166" s="1">
        <v>6</v>
      </c>
      <c r="BK166" s="1" t="s">
        <v>4</v>
      </c>
      <c r="BO166" s="1" t="s">
        <v>122</v>
      </c>
      <c r="BP166" s="1" t="s">
        <v>124</v>
      </c>
      <c r="BY166" s="3">
        <v>1001</v>
      </c>
      <c r="BZ166" s="1">
        <v>1500</v>
      </c>
      <c r="CW166" s="1">
        <v>94.44</v>
      </c>
      <c r="CX166" s="1">
        <v>108.47</v>
      </c>
      <c r="CY166" s="1">
        <v>135.13999999999999</v>
      </c>
      <c r="CZ166" s="1">
        <v>142.29</v>
      </c>
      <c r="DR166">
        <v>5.08</v>
      </c>
      <c r="DS166">
        <v>10.08</v>
      </c>
      <c r="DT166">
        <v>16.75</v>
      </c>
      <c r="DU166">
        <v>41.83</v>
      </c>
      <c r="DV166">
        <v>11</v>
      </c>
      <c r="EN166">
        <v>4.41</v>
      </c>
    </row>
    <row r="167" spans="1:144" ht="145" x14ac:dyDescent="0.35">
      <c r="A167" s="1" t="s">
        <v>139</v>
      </c>
      <c r="B167" s="1" t="s">
        <v>140</v>
      </c>
      <c r="D167" s="1" t="s">
        <v>4</v>
      </c>
      <c r="AR167" s="1" t="s">
        <v>4</v>
      </c>
      <c r="BF167" s="1">
        <v>1</v>
      </c>
      <c r="BG167" s="1">
        <v>6</v>
      </c>
      <c r="BK167" s="1" t="s">
        <v>4</v>
      </c>
      <c r="BO167" s="1" t="s">
        <v>122</v>
      </c>
      <c r="BP167" s="1" t="s">
        <v>124</v>
      </c>
      <c r="BY167" s="3">
        <v>1501</v>
      </c>
      <c r="BZ167" s="3">
        <v>2000</v>
      </c>
      <c r="CW167" s="1">
        <v>103.12</v>
      </c>
      <c r="CX167" s="1">
        <v>118.67</v>
      </c>
      <c r="CY167" s="1">
        <v>152.88</v>
      </c>
      <c r="CZ167" s="1">
        <v>161.02000000000001</v>
      </c>
      <c r="DR167">
        <v>5.08</v>
      </c>
      <c r="DS167">
        <v>10.08</v>
      </c>
      <c r="DT167">
        <v>16.75</v>
      </c>
      <c r="DU167">
        <v>41.83</v>
      </c>
      <c r="DV167">
        <v>11</v>
      </c>
      <c r="EN167">
        <v>4.41</v>
      </c>
    </row>
    <row r="168" spans="1:144" ht="145" x14ac:dyDescent="0.35">
      <c r="A168" s="1" t="s">
        <v>139</v>
      </c>
      <c r="B168" s="1" t="s">
        <v>140</v>
      </c>
      <c r="D168" s="1" t="s">
        <v>4</v>
      </c>
      <c r="AR168" s="1" t="s">
        <v>4</v>
      </c>
      <c r="BF168" s="1">
        <v>1</v>
      </c>
      <c r="BG168" s="1">
        <v>6</v>
      </c>
      <c r="BK168" s="1" t="s">
        <v>4</v>
      </c>
      <c r="BO168" s="1" t="s">
        <v>122</v>
      </c>
      <c r="BP168" s="1" t="s">
        <v>124</v>
      </c>
      <c r="BY168" s="3">
        <v>2001</v>
      </c>
      <c r="BZ168" s="3">
        <v>2500</v>
      </c>
      <c r="CW168" s="1">
        <v>111.81</v>
      </c>
      <c r="CX168" s="1">
        <v>128.87</v>
      </c>
      <c r="CY168" s="1">
        <v>170.62</v>
      </c>
      <c r="CZ168" s="1">
        <v>179.74</v>
      </c>
      <c r="DR168">
        <v>5.08</v>
      </c>
      <c r="DS168">
        <v>10.08</v>
      </c>
      <c r="DT168">
        <v>16.75</v>
      </c>
      <c r="DU168">
        <v>41.83</v>
      </c>
      <c r="DV168">
        <v>11</v>
      </c>
      <c r="EN168">
        <v>4.41</v>
      </c>
    </row>
    <row r="169" spans="1:144" ht="145" x14ac:dyDescent="0.35">
      <c r="A169" s="1" t="s">
        <v>139</v>
      </c>
      <c r="B169" s="1" t="s">
        <v>140</v>
      </c>
      <c r="D169" s="1" t="s">
        <v>4</v>
      </c>
      <c r="AR169" s="1" t="s">
        <v>4</v>
      </c>
      <c r="BF169" s="1">
        <v>1</v>
      </c>
      <c r="BG169" s="1">
        <v>6</v>
      </c>
      <c r="BK169" s="1" t="s">
        <v>4</v>
      </c>
      <c r="BO169" s="1" t="s">
        <v>122</v>
      </c>
      <c r="BP169" s="1" t="s">
        <v>124</v>
      </c>
      <c r="BY169" s="3">
        <v>2501</v>
      </c>
      <c r="BZ169" s="3">
        <v>3000</v>
      </c>
      <c r="CW169" s="1">
        <v>120.49</v>
      </c>
      <c r="CX169" s="1">
        <v>139.07</v>
      </c>
      <c r="CY169" s="1">
        <v>188.36</v>
      </c>
      <c r="CZ169" s="1">
        <v>198.47</v>
      </c>
      <c r="DR169">
        <v>5.08</v>
      </c>
      <c r="DS169">
        <v>10.08</v>
      </c>
      <c r="DT169">
        <v>16.75</v>
      </c>
      <c r="DU169">
        <v>41.83</v>
      </c>
      <c r="DV169">
        <v>11</v>
      </c>
      <c r="EN169">
        <v>4.41</v>
      </c>
    </row>
    <row r="170" spans="1:144" ht="145" x14ac:dyDescent="0.35">
      <c r="A170" s="1" t="s">
        <v>139</v>
      </c>
      <c r="B170" s="1" t="s">
        <v>140</v>
      </c>
      <c r="D170" s="1" t="s">
        <v>4</v>
      </c>
      <c r="AR170" s="1" t="s">
        <v>4</v>
      </c>
      <c r="BF170" s="1">
        <v>1</v>
      </c>
      <c r="BG170" s="1">
        <v>6</v>
      </c>
      <c r="BK170" s="1" t="s">
        <v>4</v>
      </c>
      <c r="BO170" s="1" t="s">
        <v>122</v>
      </c>
      <c r="BP170" s="1" t="s">
        <v>124</v>
      </c>
      <c r="BY170" s="3">
        <v>3001</v>
      </c>
      <c r="BZ170" s="3">
        <v>3500</v>
      </c>
      <c r="CW170" s="1">
        <v>127.63</v>
      </c>
      <c r="CX170" s="1">
        <v>143.66</v>
      </c>
      <c r="CY170" s="1">
        <v>199.04</v>
      </c>
      <c r="CZ170" s="1">
        <v>209.73</v>
      </c>
      <c r="DR170">
        <v>5.08</v>
      </c>
      <c r="DS170">
        <v>10.08</v>
      </c>
      <c r="DT170">
        <v>16.75</v>
      </c>
      <c r="DU170">
        <v>41.83</v>
      </c>
      <c r="DV170">
        <v>11</v>
      </c>
      <c r="EN170">
        <v>4.41</v>
      </c>
    </row>
    <row r="171" spans="1:144" ht="145" x14ac:dyDescent="0.35">
      <c r="A171" s="1" t="s">
        <v>139</v>
      </c>
      <c r="B171" s="1" t="s">
        <v>140</v>
      </c>
      <c r="D171" s="1" t="s">
        <v>4</v>
      </c>
      <c r="AR171" s="1" t="s">
        <v>4</v>
      </c>
      <c r="BF171" s="1">
        <v>1</v>
      </c>
      <c r="BG171" s="1">
        <v>6</v>
      </c>
      <c r="BK171" s="1" t="s">
        <v>4</v>
      </c>
      <c r="BO171" s="1" t="s">
        <v>122</v>
      </c>
      <c r="BP171" s="1" t="s">
        <v>124</v>
      </c>
      <c r="BY171" s="3">
        <v>3501</v>
      </c>
      <c r="BZ171" s="3">
        <v>4000</v>
      </c>
      <c r="CW171" s="1">
        <v>134.77000000000001</v>
      </c>
      <c r="CX171" s="1">
        <v>148.25</v>
      </c>
      <c r="CY171" s="1">
        <v>209.72</v>
      </c>
      <c r="CZ171" s="1">
        <v>220.99</v>
      </c>
      <c r="DR171">
        <v>5.08</v>
      </c>
      <c r="DS171">
        <v>10.08</v>
      </c>
      <c r="DT171">
        <v>16.75</v>
      </c>
      <c r="DU171">
        <v>41.83</v>
      </c>
      <c r="DV171">
        <v>11</v>
      </c>
      <c r="EN171">
        <v>4.41</v>
      </c>
    </row>
    <row r="172" spans="1:144" ht="145" x14ac:dyDescent="0.35">
      <c r="A172" s="1" t="s">
        <v>139</v>
      </c>
      <c r="B172" s="1" t="s">
        <v>140</v>
      </c>
      <c r="D172" s="1" t="s">
        <v>4</v>
      </c>
      <c r="AR172" s="1" t="s">
        <v>4</v>
      </c>
      <c r="BF172" s="1">
        <v>1</v>
      </c>
      <c r="BG172" s="1">
        <v>6</v>
      </c>
      <c r="BK172" s="1" t="s">
        <v>4</v>
      </c>
      <c r="BO172" s="1" t="s">
        <v>122</v>
      </c>
      <c r="BP172" s="1" t="s">
        <v>124</v>
      </c>
      <c r="BY172" s="3">
        <v>4001</v>
      </c>
      <c r="BZ172" s="3">
        <v>4500</v>
      </c>
      <c r="CW172" s="1">
        <v>141.91</v>
      </c>
      <c r="CX172" s="1">
        <v>152.84</v>
      </c>
      <c r="CY172" s="1">
        <v>220.4</v>
      </c>
      <c r="CZ172" s="1">
        <v>232.25</v>
      </c>
      <c r="DR172">
        <v>5.08</v>
      </c>
      <c r="DS172">
        <v>10.08</v>
      </c>
      <c r="DT172">
        <v>16.75</v>
      </c>
      <c r="DU172">
        <v>41.83</v>
      </c>
      <c r="DV172">
        <v>11</v>
      </c>
      <c r="EN172">
        <v>4.41</v>
      </c>
    </row>
    <row r="173" spans="1:144" ht="145" x14ac:dyDescent="0.35">
      <c r="A173" s="1" t="s">
        <v>139</v>
      </c>
      <c r="B173" s="1" t="s">
        <v>140</v>
      </c>
      <c r="D173" s="1" t="s">
        <v>4</v>
      </c>
      <c r="AR173" s="1" t="s">
        <v>4</v>
      </c>
      <c r="BF173" s="1">
        <v>1</v>
      </c>
      <c r="BG173" s="1">
        <v>6</v>
      </c>
      <c r="BK173" s="1" t="s">
        <v>4</v>
      </c>
      <c r="BO173" s="1" t="s">
        <v>122</v>
      </c>
      <c r="BP173" s="1" t="s">
        <v>124</v>
      </c>
      <c r="BY173" s="3">
        <v>4501</v>
      </c>
      <c r="BZ173" s="3">
        <v>5000</v>
      </c>
      <c r="CW173" s="1">
        <v>149.05000000000001</v>
      </c>
      <c r="CX173" s="1">
        <v>157.43</v>
      </c>
      <c r="CY173" s="1">
        <v>231.08</v>
      </c>
      <c r="CZ173" s="1">
        <v>243.51</v>
      </c>
      <c r="DR173">
        <v>5.08</v>
      </c>
      <c r="DS173">
        <v>10.08</v>
      </c>
      <c r="DT173">
        <v>16.75</v>
      </c>
      <c r="DU173">
        <v>41.83</v>
      </c>
      <c r="DV173">
        <v>11</v>
      </c>
      <c r="EN173">
        <v>4.41</v>
      </c>
    </row>
    <row r="174" spans="1:144" ht="145" x14ac:dyDescent="0.35">
      <c r="A174" s="1" t="s">
        <v>139</v>
      </c>
      <c r="B174" s="1" t="s">
        <v>140</v>
      </c>
      <c r="D174" s="1" t="s">
        <v>4</v>
      </c>
      <c r="AR174" s="1" t="s">
        <v>4</v>
      </c>
      <c r="BF174" s="1">
        <v>1</v>
      </c>
      <c r="BG174" s="1">
        <v>6</v>
      </c>
      <c r="BK174" s="1" t="s">
        <v>4</v>
      </c>
      <c r="BO174" s="1" t="s">
        <v>122</v>
      </c>
      <c r="BP174" s="1" t="s">
        <v>124</v>
      </c>
      <c r="BY174" s="3">
        <v>5001</v>
      </c>
      <c r="BZ174" s="3">
        <v>5500</v>
      </c>
      <c r="CW174" s="1">
        <v>155.16999999999999</v>
      </c>
      <c r="CX174" s="1">
        <v>162.02000000000001</v>
      </c>
      <c r="CY174" s="1">
        <v>241.99</v>
      </c>
      <c r="CZ174" s="1">
        <v>255</v>
      </c>
      <c r="DR174">
        <v>5.08</v>
      </c>
      <c r="DS174">
        <v>10.08</v>
      </c>
      <c r="DT174">
        <v>16.75</v>
      </c>
      <c r="DU174">
        <v>41.83</v>
      </c>
      <c r="DV174">
        <v>11</v>
      </c>
      <c r="EN174">
        <v>4.41</v>
      </c>
    </row>
    <row r="175" spans="1:144" ht="145" x14ac:dyDescent="0.35">
      <c r="A175" s="1" t="s">
        <v>139</v>
      </c>
      <c r="B175" s="1" t="s">
        <v>140</v>
      </c>
      <c r="D175" s="1" t="s">
        <v>4</v>
      </c>
      <c r="AR175" s="1" t="s">
        <v>4</v>
      </c>
      <c r="BF175" s="1">
        <v>1</v>
      </c>
      <c r="BG175" s="1">
        <v>6</v>
      </c>
      <c r="BK175" s="1" t="s">
        <v>4</v>
      </c>
      <c r="BO175" s="1" t="s">
        <v>122</v>
      </c>
      <c r="BP175" s="1" t="s">
        <v>124</v>
      </c>
      <c r="BY175" s="3">
        <v>5501</v>
      </c>
      <c r="BZ175" s="3">
        <v>6000</v>
      </c>
      <c r="CW175" s="1">
        <v>161.29</v>
      </c>
      <c r="CX175" s="1">
        <v>166.61</v>
      </c>
      <c r="CY175" s="1">
        <v>252.9</v>
      </c>
      <c r="CZ175" s="1">
        <v>266.5</v>
      </c>
      <c r="DR175">
        <v>5.08</v>
      </c>
      <c r="DS175">
        <v>10.08</v>
      </c>
      <c r="DT175">
        <v>16.75</v>
      </c>
      <c r="DU175">
        <v>41.83</v>
      </c>
      <c r="DV175">
        <v>11</v>
      </c>
      <c r="EN175">
        <v>4.41</v>
      </c>
    </row>
    <row r="176" spans="1:144" ht="145" x14ac:dyDescent="0.35">
      <c r="A176" s="1" t="s">
        <v>139</v>
      </c>
      <c r="B176" s="1" t="s">
        <v>140</v>
      </c>
      <c r="D176" s="1" t="s">
        <v>4</v>
      </c>
      <c r="AR176" s="1" t="s">
        <v>4</v>
      </c>
      <c r="BF176" s="1">
        <v>1</v>
      </c>
      <c r="BG176" s="1">
        <v>6</v>
      </c>
      <c r="BK176" s="1" t="s">
        <v>4</v>
      </c>
      <c r="BO176" s="1" t="s">
        <v>122</v>
      </c>
      <c r="BP176" s="1" t="s">
        <v>124</v>
      </c>
      <c r="BY176" s="3">
        <v>6001</v>
      </c>
      <c r="BZ176" s="3">
        <v>6500</v>
      </c>
      <c r="CW176" s="1">
        <v>167.41</v>
      </c>
      <c r="CX176" s="1">
        <v>171.2</v>
      </c>
      <c r="CY176" s="1">
        <v>263.82</v>
      </c>
      <c r="CZ176" s="1">
        <v>278</v>
      </c>
      <c r="DR176">
        <v>5.08</v>
      </c>
      <c r="DS176">
        <v>10.08</v>
      </c>
      <c r="DT176">
        <v>16.75</v>
      </c>
      <c r="DU176">
        <v>41.83</v>
      </c>
      <c r="DV176">
        <v>11</v>
      </c>
      <c r="EN176">
        <v>4.41</v>
      </c>
    </row>
    <row r="177" spans="1:150" ht="145" x14ac:dyDescent="0.35">
      <c r="A177" s="1" t="s">
        <v>139</v>
      </c>
      <c r="B177" s="1" t="s">
        <v>140</v>
      </c>
      <c r="D177" s="1" t="s">
        <v>4</v>
      </c>
      <c r="AR177" s="1" t="s">
        <v>4</v>
      </c>
      <c r="BF177" s="1">
        <v>1</v>
      </c>
      <c r="BG177" s="1">
        <v>6</v>
      </c>
      <c r="BK177" s="1" t="s">
        <v>4</v>
      </c>
      <c r="BO177" s="1" t="s">
        <v>122</v>
      </c>
      <c r="BP177" s="1" t="s">
        <v>124</v>
      </c>
      <c r="BY177" s="3">
        <v>6501</v>
      </c>
      <c r="BZ177" s="3">
        <v>7000</v>
      </c>
      <c r="CW177" s="1">
        <v>171.49</v>
      </c>
      <c r="CX177" s="1">
        <v>175.79</v>
      </c>
      <c r="CY177" s="1">
        <v>274.73</v>
      </c>
      <c r="CZ177" s="1">
        <v>289.49</v>
      </c>
      <c r="DR177">
        <v>5.08</v>
      </c>
      <c r="DS177">
        <v>10.08</v>
      </c>
      <c r="DT177">
        <v>16.75</v>
      </c>
      <c r="DU177">
        <v>41.83</v>
      </c>
      <c r="DV177">
        <v>11</v>
      </c>
      <c r="EN177">
        <v>4.41</v>
      </c>
    </row>
    <row r="178" spans="1:150" ht="145" x14ac:dyDescent="0.35">
      <c r="A178" s="1" t="s">
        <v>139</v>
      </c>
      <c r="B178" s="1" t="s">
        <v>140</v>
      </c>
      <c r="D178" s="1" t="s">
        <v>4</v>
      </c>
      <c r="AR178" s="1" t="s">
        <v>4</v>
      </c>
      <c r="BF178" s="1">
        <v>1</v>
      </c>
      <c r="BG178" s="1">
        <v>6</v>
      </c>
      <c r="BK178" s="1" t="s">
        <v>4</v>
      </c>
      <c r="BO178" s="1" t="s">
        <v>122</v>
      </c>
      <c r="BP178" s="1" t="s">
        <v>124</v>
      </c>
      <c r="BY178" s="3">
        <v>7001</v>
      </c>
      <c r="BZ178" s="3">
        <v>7500</v>
      </c>
      <c r="CW178" s="1">
        <v>175.57</v>
      </c>
      <c r="CX178" s="1">
        <v>180.38</v>
      </c>
      <c r="CY178" s="1">
        <v>285.64999999999998</v>
      </c>
      <c r="CZ178" s="1">
        <v>300.99</v>
      </c>
      <c r="DR178">
        <v>5.08</v>
      </c>
      <c r="DS178">
        <v>10.08</v>
      </c>
      <c r="DT178">
        <v>16.75</v>
      </c>
      <c r="DU178">
        <v>41.83</v>
      </c>
      <c r="DV178">
        <v>11</v>
      </c>
      <c r="EN178">
        <v>4.41</v>
      </c>
    </row>
    <row r="179" spans="1:150" ht="145" x14ac:dyDescent="0.35">
      <c r="A179" s="1" t="s">
        <v>139</v>
      </c>
      <c r="B179" s="1" t="s">
        <v>140</v>
      </c>
      <c r="D179" s="1" t="s">
        <v>4</v>
      </c>
      <c r="AR179" s="1" t="s">
        <v>4</v>
      </c>
      <c r="BF179" s="1">
        <v>1</v>
      </c>
      <c r="BG179" s="1">
        <v>6</v>
      </c>
      <c r="BK179" s="1" t="s">
        <v>4</v>
      </c>
      <c r="BO179" s="1" t="s">
        <v>122</v>
      </c>
      <c r="BP179" s="1" t="s">
        <v>124</v>
      </c>
      <c r="BY179" s="3">
        <v>7501</v>
      </c>
      <c r="BZ179" s="3">
        <v>8000</v>
      </c>
      <c r="CW179" s="1">
        <v>179.65</v>
      </c>
      <c r="CX179" s="1">
        <v>184.97</v>
      </c>
      <c r="CY179" s="1">
        <v>296.56</v>
      </c>
      <c r="CZ179" s="1">
        <v>312.48</v>
      </c>
      <c r="DR179">
        <v>5.08</v>
      </c>
      <c r="DS179">
        <v>10.08</v>
      </c>
      <c r="DT179">
        <v>16.75</v>
      </c>
      <c r="DU179">
        <v>41.83</v>
      </c>
      <c r="DV179">
        <v>11</v>
      </c>
      <c r="EN179">
        <v>4.41</v>
      </c>
    </row>
    <row r="180" spans="1:150" ht="145" x14ac:dyDescent="0.35">
      <c r="A180" s="1" t="s">
        <v>139</v>
      </c>
      <c r="B180" s="1" t="s">
        <v>140</v>
      </c>
      <c r="D180" s="1" t="s">
        <v>4</v>
      </c>
      <c r="AR180" s="1" t="s">
        <v>4</v>
      </c>
      <c r="BF180" s="1">
        <v>1</v>
      </c>
      <c r="BG180" s="1">
        <v>6</v>
      </c>
      <c r="BK180" s="1" t="s">
        <v>4</v>
      </c>
      <c r="BO180" s="1" t="s">
        <v>122</v>
      </c>
      <c r="BP180" s="1" t="s">
        <v>124</v>
      </c>
      <c r="BY180" s="3">
        <v>8001</v>
      </c>
      <c r="BZ180" s="3">
        <v>8500</v>
      </c>
      <c r="CW180" s="1">
        <v>183.73</v>
      </c>
      <c r="CX180" s="1">
        <v>189.56</v>
      </c>
      <c r="CY180" s="1">
        <v>307.47000000000003</v>
      </c>
      <c r="CZ180" s="1">
        <v>323.98</v>
      </c>
      <c r="DR180">
        <v>5.08</v>
      </c>
      <c r="DS180">
        <v>10.08</v>
      </c>
      <c r="DT180">
        <v>16.75</v>
      </c>
      <c r="DU180">
        <v>41.83</v>
      </c>
      <c r="DV180">
        <v>11</v>
      </c>
      <c r="EN180">
        <v>4.41</v>
      </c>
    </row>
    <row r="181" spans="1:150" ht="145" x14ac:dyDescent="0.35">
      <c r="A181" s="1" t="s">
        <v>139</v>
      </c>
      <c r="B181" s="1" t="s">
        <v>140</v>
      </c>
      <c r="D181" s="1" t="s">
        <v>4</v>
      </c>
      <c r="AR181" s="1" t="s">
        <v>4</v>
      </c>
      <c r="BF181" s="1">
        <v>1</v>
      </c>
      <c r="BG181" s="1">
        <v>6</v>
      </c>
      <c r="BK181" s="1" t="s">
        <v>4</v>
      </c>
      <c r="BO181" s="1" t="s">
        <v>122</v>
      </c>
      <c r="BP181" s="1" t="s">
        <v>124</v>
      </c>
      <c r="BY181" s="3">
        <v>8501</v>
      </c>
      <c r="BZ181" s="3">
        <v>9000</v>
      </c>
      <c r="CW181" s="1">
        <v>187.81</v>
      </c>
      <c r="CX181" s="1">
        <v>194.15</v>
      </c>
      <c r="CY181" s="1">
        <v>318.39</v>
      </c>
      <c r="CZ181" s="1">
        <v>335.47</v>
      </c>
      <c r="DR181">
        <v>5.08</v>
      </c>
      <c r="DS181">
        <v>10.08</v>
      </c>
      <c r="DT181">
        <v>16.75</v>
      </c>
      <c r="DU181">
        <v>41.83</v>
      </c>
      <c r="DV181">
        <v>11</v>
      </c>
      <c r="EN181">
        <v>4.41</v>
      </c>
    </row>
    <row r="182" spans="1:150" ht="145" x14ac:dyDescent="0.35">
      <c r="A182" s="1" t="s">
        <v>139</v>
      </c>
      <c r="B182" s="1" t="s">
        <v>140</v>
      </c>
      <c r="D182" s="1" t="s">
        <v>4</v>
      </c>
      <c r="AR182" s="1" t="s">
        <v>4</v>
      </c>
      <c r="BF182" s="1">
        <v>1</v>
      </c>
      <c r="BG182" s="1">
        <v>6</v>
      </c>
      <c r="BK182" s="1" t="s">
        <v>4</v>
      </c>
      <c r="BO182" s="1" t="s">
        <v>122</v>
      </c>
      <c r="BP182" s="1" t="s">
        <v>124</v>
      </c>
      <c r="BY182" s="3">
        <v>9001</v>
      </c>
      <c r="BZ182" s="3">
        <v>9500</v>
      </c>
      <c r="CW182" s="1">
        <v>191.89</v>
      </c>
      <c r="CX182" s="1">
        <v>198.74</v>
      </c>
      <c r="CY182" s="1">
        <v>329.3</v>
      </c>
      <c r="CZ182" s="1">
        <v>346.97</v>
      </c>
      <c r="DR182">
        <v>5.08</v>
      </c>
      <c r="DS182">
        <v>10.08</v>
      </c>
      <c r="DT182">
        <v>16.75</v>
      </c>
      <c r="DU182">
        <v>41.83</v>
      </c>
      <c r="DV182">
        <v>11</v>
      </c>
      <c r="EN182">
        <v>4.41</v>
      </c>
    </row>
    <row r="183" spans="1:150" ht="145" x14ac:dyDescent="0.35">
      <c r="A183" s="1" t="s">
        <v>139</v>
      </c>
      <c r="B183" s="1" t="s">
        <v>140</v>
      </c>
      <c r="D183" s="1" t="s">
        <v>4</v>
      </c>
      <c r="AR183" s="1" t="s">
        <v>4</v>
      </c>
      <c r="BF183" s="1">
        <v>1</v>
      </c>
      <c r="BG183" s="1">
        <v>6</v>
      </c>
      <c r="BK183" s="1" t="s">
        <v>4</v>
      </c>
      <c r="BO183" s="1" t="s">
        <v>122</v>
      </c>
      <c r="BP183" s="1" t="s">
        <v>124</v>
      </c>
      <c r="BY183" s="3">
        <v>9501</v>
      </c>
      <c r="BZ183" s="3">
        <v>10000</v>
      </c>
      <c r="CW183" s="1">
        <v>195.97</v>
      </c>
      <c r="CX183" s="1">
        <v>203.33</v>
      </c>
      <c r="CY183" s="1">
        <v>340.22</v>
      </c>
      <c r="CZ183" s="1">
        <v>358.46</v>
      </c>
      <c r="DR183">
        <v>5.08</v>
      </c>
      <c r="DS183">
        <v>10.08</v>
      </c>
      <c r="DT183">
        <v>16.75</v>
      </c>
      <c r="DU183">
        <v>41.83</v>
      </c>
      <c r="DV183">
        <v>11</v>
      </c>
      <c r="EN183">
        <v>4.41</v>
      </c>
    </row>
    <row r="184" spans="1:150" ht="362.5" x14ac:dyDescent="0.35">
      <c r="A184" s="1" t="s">
        <v>142</v>
      </c>
      <c r="B184" s="1" t="s">
        <v>143</v>
      </c>
      <c r="D184" s="1" t="s">
        <v>4</v>
      </c>
      <c r="AO184" s="1" t="s">
        <v>4</v>
      </c>
      <c r="BJ184" s="1" t="s">
        <v>4</v>
      </c>
      <c r="BK184" s="1" t="s">
        <v>4</v>
      </c>
      <c r="BO184" s="1" t="s">
        <v>146</v>
      </c>
      <c r="BR184" s="1" t="s">
        <v>145</v>
      </c>
      <c r="BY184" s="1">
        <v>0</v>
      </c>
      <c r="BZ184" s="1">
        <v>500</v>
      </c>
      <c r="CA184" s="1" t="s">
        <v>148</v>
      </c>
      <c r="CB184" s="1" t="s">
        <v>147</v>
      </c>
      <c r="CD184" s="1">
        <v>4.4000000000000004</v>
      </c>
      <c r="CE184" s="1">
        <v>0.38</v>
      </c>
      <c r="CL184" s="1">
        <v>14.25</v>
      </c>
      <c r="EO184">
        <v>1</v>
      </c>
    </row>
    <row r="185" spans="1:150" ht="362.5" x14ac:dyDescent="0.35">
      <c r="A185" s="1" t="s">
        <v>142</v>
      </c>
      <c r="B185" s="1" t="s">
        <v>143</v>
      </c>
      <c r="D185" s="1" t="s">
        <v>4</v>
      </c>
      <c r="AO185" s="1" t="s">
        <v>4</v>
      </c>
      <c r="BJ185" s="1" t="s">
        <v>4</v>
      </c>
      <c r="BK185" s="1" t="s">
        <v>4</v>
      </c>
      <c r="BO185" s="1" t="s">
        <v>146</v>
      </c>
      <c r="BR185" s="1" t="s">
        <v>145</v>
      </c>
      <c r="BY185" s="1">
        <v>501</v>
      </c>
      <c r="BZ185" s="3">
        <v>1000</v>
      </c>
      <c r="CA185" s="1" t="s">
        <v>148</v>
      </c>
      <c r="CB185" s="1" t="s">
        <v>147</v>
      </c>
      <c r="CD185" s="1">
        <v>4.4000000000000004</v>
      </c>
      <c r="CE185" s="1">
        <v>0.38</v>
      </c>
      <c r="CL185" s="1">
        <v>17.600000000000001</v>
      </c>
      <c r="EO185">
        <v>1</v>
      </c>
    </row>
    <row r="186" spans="1:150" ht="362.5" x14ac:dyDescent="0.35">
      <c r="A186" s="1" t="s">
        <v>142</v>
      </c>
      <c r="B186" s="1" t="s">
        <v>143</v>
      </c>
      <c r="D186" s="1" t="s">
        <v>4</v>
      </c>
      <c r="AO186" s="1" t="s">
        <v>4</v>
      </c>
      <c r="BJ186" s="1" t="s">
        <v>4</v>
      </c>
      <c r="BK186" s="1" t="s">
        <v>4</v>
      </c>
      <c r="BO186" s="1" t="s">
        <v>146</v>
      </c>
      <c r="BR186" s="1" t="s">
        <v>145</v>
      </c>
      <c r="BY186" s="3">
        <v>1001</v>
      </c>
      <c r="BZ186" s="3">
        <v>2000</v>
      </c>
      <c r="CA186" s="1" t="s">
        <v>148</v>
      </c>
      <c r="CB186" s="1" t="s">
        <v>147</v>
      </c>
      <c r="CD186" s="1">
        <v>4.4000000000000004</v>
      </c>
      <c r="CE186" s="1">
        <v>0.38</v>
      </c>
      <c r="CL186" s="1">
        <v>19.95</v>
      </c>
      <c r="EO186">
        <v>1</v>
      </c>
    </row>
    <row r="187" spans="1:150" ht="362.5" x14ac:dyDescent="0.35">
      <c r="A187" s="1" t="s">
        <v>142</v>
      </c>
      <c r="B187" s="1" t="s">
        <v>143</v>
      </c>
      <c r="D187" s="1" t="s">
        <v>4</v>
      </c>
      <c r="AO187" s="1" t="s">
        <v>4</v>
      </c>
      <c r="BJ187" s="1" t="s">
        <v>4</v>
      </c>
      <c r="BK187" s="1" t="s">
        <v>4</v>
      </c>
      <c r="BO187" s="1" t="s">
        <v>146</v>
      </c>
      <c r="BR187" s="1" t="s">
        <v>145</v>
      </c>
      <c r="BY187" s="3">
        <v>2001</v>
      </c>
      <c r="BZ187" s="3">
        <v>5000</v>
      </c>
      <c r="CA187" s="1" t="s">
        <v>148</v>
      </c>
      <c r="CB187" s="1" t="s">
        <v>147</v>
      </c>
      <c r="CD187" s="1">
        <v>4.4000000000000004</v>
      </c>
      <c r="CE187" s="1">
        <v>0.38</v>
      </c>
      <c r="CL187" s="1">
        <v>25.5</v>
      </c>
      <c r="EO187">
        <v>1</v>
      </c>
    </row>
    <row r="188" spans="1:150" ht="362.5" x14ac:dyDescent="0.35">
      <c r="A188" s="1" t="s">
        <v>142</v>
      </c>
      <c r="B188" s="1" t="s">
        <v>143</v>
      </c>
      <c r="D188" s="1" t="s">
        <v>4</v>
      </c>
      <c r="AO188" s="1" t="s">
        <v>4</v>
      </c>
      <c r="BJ188" s="1" t="s">
        <v>4</v>
      </c>
      <c r="BK188" s="1" t="s">
        <v>4</v>
      </c>
      <c r="BO188" s="1" t="s">
        <v>146</v>
      </c>
      <c r="BR188" s="1" t="s">
        <v>145</v>
      </c>
      <c r="BY188" s="3">
        <v>5001</v>
      </c>
      <c r="BZ188" s="3">
        <v>10000</v>
      </c>
      <c r="CA188" s="1" t="s">
        <v>148</v>
      </c>
      <c r="CB188" s="1" t="s">
        <v>147</v>
      </c>
      <c r="CD188" s="1">
        <v>4.4000000000000004</v>
      </c>
      <c r="CE188" s="1">
        <v>0.38</v>
      </c>
      <c r="CL188" s="1">
        <v>42.05</v>
      </c>
      <c r="EO188">
        <v>1</v>
      </c>
    </row>
    <row r="189" spans="1:150" ht="362.5" x14ac:dyDescent="0.35">
      <c r="A189" s="1" t="s">
        <v>142</v>
      </c>
      <c r="B189" s="1" t="s">
        <v>143</v>
      </c>
      <c r="D189" s="1" t="s">
        <v>4</v>
      </c>
      <c r="AO189" s="1" t="s">
        <v>4</v>
      </c>
      <c r="BJ189" s="1" t="s">
        <v>4</v>
      </c>
      <c r="BK189" s="1" t="s">
        <v>4</v>
      </c>
      <c r="BO189" s="1" t="s">
        <v>146</v>
      </c>
      <c r="BR189" s="1" t="s">
        <v>145</v>
      </c>
      <c r="BY189" s="3">
        <v>10001</v>
      </c>
      <c r="BZ189" s="3">
        <v>15000</v>
      </c>
      <c r="CA189" s="1" t="s">
        <v>148</v>
      </c>
      <c r="CB189" s="1" t="s">
        <v>147</v>
      </c>
      <c r="CD189" s="1">
        <v>4.4000000000000004</v>
      </c>
      <c r="CE189" s="1">
        <v>0.38</v>
      </c>
      <c r="CL189" s="1">
        <v>61.8</v>
      </c>
      <c r="EO189">
        <v>1</v>
      </c>
    </row>
    <row r="190" spans="1:150" ht="362.5" x14ac:dyDescent="0.35">
      <c r="A190" s="1" t="s">
        <v>142</v>
      </c>
      <c r="B190" s="1" t="s">
        <v>143</v>
      </c>
      <c r="D190" s="1" t="s">
        <v>4</v>
      </c>
      <c r="AO190" s="1" t="s">
        <v>4</v>
      </c>
      <c r="BJ190" s="1" t="s">
        <v>4</v>
      </c>
      <c r="BK190" s="1" t="s">
        <v>4</v>
      </c>
      <c r="BO190" s="1" t="s">
        <v>146</v>
      </c>
      <c r="BR190" s="1" t="s">
        <v>145</v>
      </c>
      <c r="BY190" s="3">
        <v>15001</v>
      </c>
      <c r="BZ190" s="3">
        <v>20000</v>
      </c>
      <c r="CA190" s="1" t="s">
        <v>148</v>
      </c>
      <c r="CB190" s="1" t="s">
        <v>147</v>
      </c>
      <c r="CD190" s="1">
        <v>4.4000000000000004</v>
      </c>
      <c r="CE190" s="1">
        <v>0.38</v>
      </c>
      <c r="CL190" s="1">
        <v>80.05</v>
      </c>
      <c r="EO190">
        <v>1</v>
      </c>
    </row>
    <row r="191" spans="1:150" ht="362.5" x14ac:dyDescent="0.35">
      <c r="A191" s="1" t="s">
        <v>142</v>
      </c>
      <c r="B191" s="1" t="s">
        <v>143</v>
      </c>
      <c r="D191" s="1" t="s">
        <v>4</v>
      </c>
      <c r="AO191" s="1" t="s">
        <v>4</v>
      </c>
      <c r="BJ191" s="1" t="s">
        <v>4</v>
      </c>
      <c r="BK191" s="1" t="s">
        <v>4</v>
      </c>
      <c r="BO191" s="1" t="s">
        <v>146</v>
      </c>
      <c r="BR191" s="1" t="s">
        <v>145</v>
      </c>
      <c r="BY191" s="3">
        <v>20001</v>
      </c>
      <c r="BZ191" s="3">
        <v>30000</v>
      </c>
      <c r="CA191" s="1" t="s">
        <v>148</v>
      </c>
      <c r="CB191" s="1" t="s">
        <v>147</v>
      </c>
      <c r="CD191" s="1">
        <v>4.4000000000000004</v>
      </c>
      <c r="CE191" s="1">
        <v>0.38</v>
      </c>
      <c r="CL191" s="1">
        <v>80.05</v>
      </c>
      <c r="EO191">
        <v>1</v>
      </c>
    </row>
    <row r="192" spans="1:150" ht="217.5" x14ac:dyDescent="0.35">
      <c r="A192" s="1" t="s">
        <v>152</v>
      </c>
      <c r="B192" s="1" t="s">
        <v>153</v>
      </c>
      <c r="D192" s="1" t="s">
        <v>4</v>
      </c>
      <c r="P192" s="1" t="s">
        <v>4</v>
      </c>
      <c r="BF192" s="1">
        <v>2</v>
      </c>
      <c r="BJ192" s="1" t="s">
        <v>4</v>
      </c>
      <c r="BM192" s="1" t="s">
        <v>4</v>
      </c>
      <c r="BN192" s="1" t="s">
        <v>4</v>
      </c>
      <c r="BO192" s="1" t="s">
        <v>155</v>
      </c>
      <c r="BR192" s="1" t="s">
        <v>154</v>
      </c>
      <c r="BY192" s="1">
        <v>0</v>
      </c>
      <c r="BZ192" s="1">
        <v>250</v>
      </c>
      <c r="CA192" s="1" t="s">
        <v>148</v>
      </c>
      <c r="EP192">
        <v>2.4</v>
      </c>
      <c r="EQ192">
        <v>1</v>
      </c>
      <c r="ER192">
        <v>2.9</v>
      </c>
      <c r="ES192">
        <v>4.4000000000000004</v>
      </c>
      <c r="ET192">
        <v>6</v>
      </c>
    </row>
    <row r="193" spans="1:150" ht="217.5" x14ac:dyDescent="0.35">
      <c r="A193" s="1" t="s">
        <v>152</v>
      </c>
      <c r="B193" s="1" t="s">
        <v>153</v>
      </c>
      <c r="D193" s="1" t="s">
        <v>4</v>
      </c>
      <c r="P193" s="1" t="s">
        <v>4</v>
      </c>
      <c r="BF193" s="1">
        <v>2</v>
      </c>
      <c r="BJ193" s="1" t="s">
        <v>4</v>
      </c>
      <c r="BM193" s="1" t="s">
        <v>4</v>
      </c>
      <c r="BN193" s="1" t="s">
        <v>4</v>
      </c>
      <c r="BO193" s="1" t="s">
        <v>155</v>
      </c>
      <c r="BR193" s="1" t="s">
        <v>154</v>
      </c>
      <c r="BY193" s="1">
        <v>251</v>
      </c>
      <c r="BZ193" s="1">
        <v>500</v>
      </c>
      <c r="CA193" s="1" t="s">
        <v>148</v>
      </c>
      <c r="EP193">
        <v>2.4</v>
      </c>
      <c r="EQ193">
        <v>1</v>
      </c>
      <c r="ER193">
        <v>2.9</v>
      </c>
      <c r="ES193">
        <v>4.4000000000000004</v>
      </c>
      <c r="ET193">
        <v>6</v>
      </c>
    </row>
    <row r="194" spans="1:150" ht="217.5" x14ac:dyDescent="0.35">
      <c r="A194" s="1" t="s">
        <v>152</v>
      </c>
      <c r="B194" s="1" t="s">
        <v>153</v>
      </c>
      <c r="D194" s="1" t="s">
        <v>4</v>
      </c>
      <c r="P194" s="1" t="s">
        <v>4</v>
      </c>
      <c r="BF194" s="1">
        <v>2</v>
      </c>
      <c r="BJ194" s="1" t="s">
        <v>4</v>
      </c>
      <c r="BM194" s="1" t="s">
        <v>4</v>
      </c>
      <c r="BN194" s="1" t="s">
        <v>4</v>
      </c>
      <c r="BO194" s="1" t="s">
        <v>155</v>
      </c>
      <c r="BR194" s="1" t="s">
        <v>154</v>
      </c>
      <c r="BY194" s="1">
        <v>501</v>
      </c>
      <c r="BZ194" s="1">
        <v>750</v>
      </c>
      <c r="CA194" s="1" t="s">
        <v>148</v>
      </c>
      <c r="EP194">
        <v>2.4</v>
      </c>
      <c r="EQ194">
        <v>1</v>
      </c>
      <c r="ER194">
        <v>2.9</v>
      </c>
      <c r="ES194">
        <v>4.4000000000000004</v>
      </c>
      <c r="ET194">
        <v>6</v>
      </c>
    </row>
    <row r="195" spans="1:150" ht="217.5" x14ac:dyDescent="0.35">
      <c r="A195" s="1" t="s">
        <v>152</v>
      </c>
      <c r="B195" s="1" t="s">
        <v>153</v>
      </c>
      <c r="D195" s="1" t="s">
        <v>4</v>
      </c>
      <c r="P195" s="1" t="s">
        <v>4</v>
      </c>
      <c r="BF195" s="1">
        <v>2</v>
      </c>
      <c r="BJ195" s="1" t="s">
        <v>4</v>
      </c>
      <c r="BM195" s="1" t="s">
        <v>4</v>
      </c>
      <c r="BN195" s="1" t="s">
        <v>4</v>
      </c>
      <c r="BO195" s="1" t="s">
        <v>155</v>
      </c>
      <c r="BR195" s="1" t="s">
        <v>154</v>
      </c>
      <c r="BY195" s="1">
        <v>751</v>
      </c>
      <c r="BZ195" s="3">
        <v>1000</v>
      </c>
      <c r="CA195" s="1" t="s">
        <v>148</v>
      </c>
      <c r="EP195">
        <v>2.4</v>
      </c>
      <c r="EQ195">
        <v>1</v>
      </c>
      <c r="ER195">
        <v>2.9</v>
      </c>
      <c r="ES195">
        <v>4.4000000000000004</v>
      </c>
      <c r="ET195">
        <v>6</v>
      </c>
    </row>
    <row r="196" spans="1:150" ht="217.5" x14ac:dyDescent="0.35">
      <c r="A196" s="1" t="s">
        <v>152</v>
      </c>
      <c r="B196" s="1" t="s">
        <v>153</v>
      </c>
      <c r="D196" s="1" t="s">
        <v>4</v>
      </c>
      <c r="P196" s="1" t="s">
        <v>4</v>
      </c>
      <c r="BF196" s="1">
        <v>2</v>
      </c>
      <c r="BJ196" s="1" t="s">
        <v>4</v>
      </c>
      <c r="BM196" s="1" t="s">
        <v>4</v>
      </c>
      <c r="BN196" s="1" t="s">
        <v>4</v>
      </c>
      <c r="BO196" s="1" t="s">
        <v>155</v>
      </c>
      <c r="BR196" s="1" t="s">
        <v>154</v>
      </c>
      <c r="BY196" s="3">
        <v>1001</v>
      </c>
      <c r="BZ196" s="3">
        <v>2000</v>
      </c>
      <c r="CA196" s="1" t="s">
        <v>148</v>
      </c>
      <c r="EP196">
        <v>2.4</v>
      </c>
      <c r="EQ196">
        <v>1</v>
      </c>
      <c r="ER196">
        <v>2.9</v>
      </c>
      <c r="ES196">
        <v>4.4000000000000004</v>
      </c>
      <c r="ET196">
        <v>6</v>
      </c>
    </row>
    <row r="197" spans="1:150" ht="217.5" x14ac:dyDescent="0.35">
      <c r="A197" s="1" t="s">
        <v>152</v>
      </c>
      <c r="B197" s="1" t="s">
        <v>153</v>
      </c>
      <c r="D197" s="1" t="s">
        <v>4</v>
      </c>
      <c r="P197" s="1" t="s">
        <v>4</v>
      </c>
      <c r="BF197" s="1">
        <v>2</v>
      </c>
      <c r="BJ197" s="1" t="s">
        <v>4</v>
      </c>
      <c r="BM197" s="1" t="s">
        <v>4</v>
      </c>
      <c r="BN197" s="1" t="s">
        <v>4</v>
      </c>
      <c r="BO197" s="1" t="s">
        <v>155</v>
      </c>
      <c r="BR197" s="1" t="s">
        <v>154</v>
      </c>
      <c r="BY197" s="3">
        <v>2001</v>
      </c>
      <c r="BZ197" s="3">
        <v>5001</v>
      </c>
      <c r="CA197" s="1" t="s">
        <v>148</v>
      </c>
      <c r="EP197">
        <v>2.4</v>
      </c>
      <c r="EQ197">
        <v>1</v>
      </c>
      <c r="ER197">
        <v>2.9</v>
      </c>
      <c r="ES197">
        <v>4.4000000000000004</v>
      </c>
      <c r="ET197">
        <v>6</v>
      </c>
    </row>
    <row r="198" spans="1:150" ht="217.5" x14ac:dyDescent="0.35">
      <c r="A198" s="1" t="s">
        <v>152</v>
      </c>
      <c r="B198" s="1" t="s">
        <v>153</v>
      </c>
      <c r="D198" s="1" t="s">
        <v>4</v>
      </c>
      <c r="P198" s="1" t="s">
        <v>4</v>
      </c>
      <c r="BF198" s="1">
        <v>2</v>
      </c>
      <c r="BJ198" s="1" t="s">
        <v>4</v>
      </c>
      <c r="BM198" s="1" t="s">
        <v>4</v>
      </c>
      <c r="BN198" s="1" t="s">
        <v>4</v>
      </c>
      <c r="BO198" s="1" t="s">
        <v>155</v>
      </c>
      <c r="BR198" s="1" t="s">
        <v>154</v>
      </c>
      <c r="BY198" s="3">
        <v>5001</v>
      </c>
      <c r="BZ198" s="3">
        <v>10000</v>
      </c>
      <c r="CA198" s="1" t="s">
        <v>148</v>
      </c>
      <c r="EP198">
        <v>2.4</v>
      </c>
      <c r="EQ198">
        <v>1</v>
      </c>
      <c r="ER198">
        <v>2.9</v>
      </c>
      <c r="ES198">
        <v>4.4000000000000004</v>
      </c>
      <c r="ET198">
        <v>6</v>
      </c>
    </row>
    <row r="199" spans="1:150" ht="217.5" x14ac:dyDescent="0.35">
      <c r="A199" s="1" t="s">
        <v>152</v>
      </c>
      <c r="B199" s="1" t="s">
        <v>153</v>
      </c>
      <c r="D199" s="1" t="s">
        <v>4</v>
      </c>
      <c r="P199" s="1" t="s">
        <v>4</v>
      </c>
      <c r="BF199" s="1">
        <v>2</v>
      </c>
      <c r="BJ199" s="1" t="s">
        <v>4</v>
      </c>
      <c r="BM199" s="1" t="s">
        <v>4</v>
      </c>
      <c r="BN199" s="1" t="s">
        <v>4</v>
      </c>
      <c r="BO199" s="1" t="s">
        <v>155</v>
      </c>
      <c r="BR199" s="1" t="s">
        <v>154</v>
      </c>
      <c r="BY199" s="3">
        <v>10001</v>
      </c>
      <c r="BZ199" s="3">
        <v>15000</v>
      </c>
      <c r="CA199" s="1" t="s">
        <v>148</v>
      </c>
      <c r="EP199">
        <v>2.4</v>
      </c>
      <c r="EQ199">
        <v>1</v>
      </c>
      <c r="ER199">
        <v>2.9</v>
      </c>
      <c r="ES199">
        <v>4.4000000000000004</v>
      </c>
      <c r="ET199">
        <v>6</v>
      </c>
    </row>
    <row r="200" spans="1:150" ht="217.5" x14ac:dyDescent="0.35">
      <c r="A200" s="1" t="s">
        <v>152</v>
      </c>
      <c r="B200" s="1" t="s">
        <v>153</v>
      </c>
      <c r="D200" s="1" t="s">
        <v>4</v>
      </c>
      <c r="P200" s="1" t="s">
        <v>4</v>
      </c>
      <c r="BF200" s="1">
        <v>2</v>
      </c>
      <c r="BJ200" s="1" t="s">
        <v>4</v>
      </c>
      <c r="BM200" s="1" t="s">
        <v>4</v>
      </c>
      <c r="BN200" s="1" t="s">
        <v>4</v>
      </c>
      <c r="BO200" s="1" t="s">
        <v>155</v>
      </c>
      <c r="BR200" s="1" t="s">
        <v>154</v>
      </c>
      <c r="BY200" s="3">
        <v>15001</v>
      </c>
      <c r="BZ200" s="3">
        <v>30000</v>
      </c>
      <c r="CA200" s="1" t="s">
        <v>148</v>
      </c>
      <c r="EP200">
        <v>2.4</v>
      </c>
      <c r="EQ200">
        <v>1</v>
      </c>
      <c r="ER200">
        <v>2.9</v>
      </c>
      <c r="ES200">
        <v>4.4000000000000004</v>
      </c>
      <c r="ET200">
        <v>6</v>
      </c>
    </row>
    <row r="201" spans="1:150" ht="217.5" x14ac:dyDescent="0.35">
      <c r="A201" s="1" t="s">
        <v>161</v>
      </c>
      <c r="B201" s="1" t="s">
        <v>162</v>
      </c>
      <c r="D201" s="1" t="s">
        <v>4</v>
      </c>
      <c r="AG201" s="1" t="s">
        <v>4</v>
      </c>
      <c r="AH201" s="1" t="s">
        <v>4</v>
      </c>
      <c r="BF201" s="1">
        <v>6</v>
      </c>
      <c r="BG201" s="1">
        <v>18</v>
      </c>
      <c r="BJ201" s="1" t="s">
        <v>4</v>
      </c>
      <c r="BM201" s="1" t="s">
        <v>4</v>
      </c>
      <c r="BN201" s="1" t="s">
        <v>4</v>
      </c>
      <c r="BO201" s="1" t="s">
        <v>155</v>
      </c>
      <c r="BR201" s="1" t="s">
        <v>165</v>
      </c>
      <c r="CA201" s="1" t="s">
        <v>148</v>
      </c>
      <c r="CH201" s="1">
        <v>12.65</v>
      </c>
      <c r="DC201" s="1">
        <v>12.85</v>
      </c>
      <c r="EP201">
        <v>2.4</v>
      </c>
      <c r="EQ201">
        <v>1</v>
      </c>
      <c r="ER201">
        <v>2.9</v>
      </c>
      <c r="ES201">
        <v>4.4000000000000004</v>
      </c>
      <c r="ET201">
        <v>6</v>
      </c>
    </row>
    <row r="202" spans="1:150" ht="217.5" x14ac:dyDescent="0.35">
      <c r="A202" s="1" t="s">
        <v>161</v>
      </c>
      <c r="B202" s="1" t="s">
        <v>162</v>
      </c>
      <c r="D202" s="1" t="s">
        <v>4</v>
      </c>
      <c r="AG202" s="1" t="s">
        <v>4</v>
      </c>
      <c r="AH202" s="1" t="s">
        <v>4</v>
      </c>
      <c r="BF202" s="1">
        <v>6</v>
      </c>
      <c r="BG202" s="1">
        <v>18</v>
      </c>
      <c r="BJ202" s="1" t="s">
        <v>4</v>
      </c>
      <c r="BM202" s="1" t="s">
        <v>4</v>
      </c>
      <c r="BN202" s="1" t="s">
        <v>4</v>
      </c>
      <c r="BO202" s="1" t="s">
        <v>155</v>
      </c>
      <c r="BR202" s="1" t="s">
        <v>165</v>
      </c>
      <c r="CA202" s="1" t="s">
        <v>148</v>
      </c>
      <c r="CH202" s="1">
        <v>20</v>
      </c>
      <c r="DC202" s="1">
        <v>19.95</v>
      </c>
      <c r="EP202">
        <v>2.4</v>
      </c>
      <c r="EQ202">
        <v>1</v>
      </c>
      <c r="ER202">
        <v>2.9</v>
      </c>
      <c r="ES202">
        <v>4.4000000000000004</v>
      </c>
      <c r="ET202">
        <v>6</v>
      </c>
    </row>
    <row r="203" spans="1:150" ht="217.5" x14ac:dyDescent="0.35">
      <c r="A203" s="1" t="s">
        <v>161</v>
      </c>
      <c r="B203" s="1" t="s">
        <v>162</v>
      </c>
      <c r="D203" s="1" t="s">
        <v>4</v>
      </c>
      <c r="AG203" s="1" t="s">
        <v>4</v>
      </c>
      <c r="AH203" s="1" t="s">
        <v>4</v>
      </c>
      <c r="BF203" s="1">
        <v>6</v>
      </c>
      <c r="BG203" s="1">
        <v>18</v>
      </c>
      <c r="BJ203" s="1" t="s">
        <v>4</v>
      </c>
      <c r="BM203" s="1" t="s">
        <v>4</v>
      </c>
      <c r="BN203" s="1" t="s">
        <v>4</v>
      </c>
      <c r="BO203" s="1" t="s">
        <v>155</v>
      </c>
      <c r="BR203" s="1" t="s">
        <v>165</v>
      </c>
      <c r="CA203" s="1" t="s">
        <v>148</v>
      </c>
      <c r="CH203" s="1">
        <v>27.25</v>
      </c>
      <c r="DC203" s="1">
        <v>35.25</v>
      </c>
      <c r="EP203">
        <v>2.4</v>
      </c>
      <c r="EQ203">
        <v>1</v>
      </c>
      <c r="ER203">
        <v>2.9</v>
      </c>
      <c r="ES203">
        <v>4.4000000000000004</v>
      </c>
      <c r="ET203">
        <v>6</v>
      </c>
    </row>
    <row r="204" spans="1:150" ht="217.5" x14ac:dyDescent="0.35">
      <c r="A204" s="1" t="s">
        <v>161</v>
      </c>
      <c r="B204" s="1" t="s">
        <v>162</v>
      </c>
      <c r="D204" s="1" t="s">
        <v>4</v>
      </c>
      <c r="AG204" s="1" t="s">
        <v>4</v>
      </c>
      <c r="AH204" s="1" t="s">
        <v>4</v>
      </c>
      <c r="BF204" s="1">
        <v>6</v>
      </c>
      <c r="BG204" s="1">
        <v>18</v>
      </c>
      <c r="BJ204" s="1" t="s">
        <v>4</v>
      </c>
      <c r="BM204" s="1" t="s">
        <v>4</v>
      </c>
      <c r="BN204" s="1" t="s">
        <v>4</v>
      </c>
      <c r="BO204" s="1" t="s">
        <v>155</v>
      </c>
      <c r="BR204" s="1" t="s">
        <v>165</v>
      </c>
      <c r="CA204" s="1" t="s">
        <v>148</v>
      </c>
      <c r="CH204" s="1">
        <v>40.950000000000003</v>
      </c>
      <c r="DC204" s="1">
        <v>58.9</v>
      </c>
      <c r="EP204">
        <v>2.4</v>
      </c>
      <c r="EQ204">
        <v>1</v>
      </c>
      <c r="ER204">
        <v>2.9</v>
      </c>
      <c r="ES204">
        <v>4.4000000000000004</v>
      </c>
      <c r="ET204">
        <v>6</v>
      </c>
    </row>
    <row r="205" spans="1:150" ht="217.5" x14ac:dyDescent="0.35">
      <c r="A205" s="1" t="s">
        <v>161</v>
      </c>
      <c r="B205" s="1" t="s">
        <v>162</v>
      </c>
      <c r="D205" s="1" t="s">
        <v>4</v>
      </c>
      <c r="AG205" s="1" t="s">
        <v>4</v>
      </c>
      <c r="AH205" s="1" t="s">
        <v>4</v>
      </c>
      <c r="BF205" s="1">
        <v>6</v>
      </c>
      <c r="BG205" s="1">
        <v>18</v>
      </c>
      <c r="BJ205" s="1" t="s">
        <v>4</v>
      </c>
      <c r="BM205" s="1" t="s">
        <v>4</v>
      </c>
      <c r="BN205" s="1" t="s">
        <v>4</v>
      </c>
      <c r="BO205" s="1" t="s">
        <v>155</v>
      </c>
      <c r="BR205" s="1" t="s">
        <v>165</v>
      </c>
      <c r="CA205" s="1" t="s">
        <v>148</v>
      </c>
      <c r="CH205" s="1">
        <v>65.599999999999994</v>
      </c>
      <c r="DC205" s="1">
        <v>115.35</v>
      </c>
      <c r="EP205">
        <v>2.4</v>
      </c>
      <c r="EQ205">
        <v>1</v>
      </c>
      <c r="ER205">
        <v>2.9</v>
      </c>
      <c r="ES205">
        <v>4.4000000000000004</v>
      </c>
      <c r="ET205">
        <v>6</v>
      </c>
    </row>
    <row r="206" spans="1:150" ht="217.5" x14ac:dyDescent="0.35">
      <c r="A206" s="1" t="s">
        <v>161</v>
      </c>
      <c r="B206" s="1" t="s">
        <v>162</v>
      </c>
      <c r="D206" s="1" t="s">
        <v>4</v>
      </c>
      <c r="AG206" s="1" t="s">
        <v>4</v>
      </c>
      <c r="AH206" s="1" t="s">
        <v>4</v>
      </c>
      <c r="BF206" s="1">
        <v>6</v>
      </c>
      <c r="BG206" s="1">
        <v>18</v>
      </c>
      <c r="BJ206" s="1" t="s">
        <v>4</v>
      </c>
      <c r="BM206" s="1" t="s">
        <v>4</v>
      </c>
      <c r="BN206" s="1" t="s">
        <v>4</v>
      </c>
      <c r="BO206" s="1" t="s">
        <v>155</v>
      </c>
      <c r="BR206" s="1" t="s">
        <v>165</v>
      </c>
      <c r="CA206" s="1" t="s">
        <v>148</v>
      </c>
      <c r="CH206" s="1">
        <v>137.05000000000001</v>
      </c>
      <c r="DC206" s="1">
        <v>263.14999999999998</v>
      </c>
      <c r="EP206">
        <v>2.4</v>
      </c>
      <c r="EQ206">
        <v>1</v>
      </c>
      <c r="ER206">
        <v>2.9</v>
      </c>
      <c r="ES206">
        <v>4.4000000000000004</v>
      </c>
      <c r="ET206">
        <v>6</v>
      </c>
    </row>
    <row r="207" spans="1:150" ht="217.5" x14ac:dyDescent="0.35">
      <c r="A207" s="1" t="s">
        <v>161</v>
      </c>
      <c r="B207" s="1" t="s">
        <v>162</v>
      </c>
      <c r="D207" s="1" t="s">
        <v>4</v>
      </c>
      <c r="AG207" s="1" t="s">
        <v>4</v>
      </c>
      <c r="AH207" s="1" t="s">
        <v>4</v>
      </c>
      <c r="BF207" s="1">
        <v>6</v>
      </c>
      <c r="BG207" s="1">
        <v>18</v>
      </c>
      <c r="BJ207" s="1" t="s">
        <v>4</v>
      </c>
      <c r="BM207" s="1" t="s">
        <v>4</v>
      </c>
      <c r="BN207" s="1" t="s">
        <v>4</v>
      </c>
      <c r="BO207" s="1" t="s">
        <v>155</v>
      </c>
      <c r="BR207" s="1" t="s">
        <v>165</v>
      </c>
      <c r="CA207" s="1" t="s">
        <v>148</v>
      </c>
      <c r="CH207" s="1">
        <v>150.55000000000001</v>
      </c>
      <c r="DC207" s="1">
        <v>302.35000000000002</v>
      </c>
      <c r="EP207">
        <v>2.4</v>
      </c>
      <c r="EQ207">
        <v>1</v>
      </c>
      <c r="ER207">
        <v>2.9</v>
      </c>
      <c r="ES207">
        <v>4.4000000000000004</v>
      </c>
      <c r="ET207">
        <v>6</v>
      </c>
    </row>
    <row r="208" spans="1:150" ht="217.5" x14ac:dyDescent="0.35">
      <c r="A208" s="1" t="s">
        <v>166</v>
      </c>
      <c r="B208" s="1" t="s">
        <v>167</v>
      </c>
      <c r="D208" s="1" t="s">
        <v>4</v>
      </c>
      <c r="N208" s="1" t="s">
        <v>4</v>
      </c>
      <c r="BF208" s="1">
        <v>2</v>
      </c>
      <c r="BM208" s="1" t="s">
        <v>4</v>
      </c>
      <c r="BR208" s="1" t="s">
        <v>165</v>
      </c>
      <c r="BY208" s="1">
        <v>0</v>
      </c>
      <c r="BZ208" s="3">
        <v>1000</v>
      </c>
      <c r="CA208" s="1" t="s">
        <v>148</v>
      </c>
      <c r="DJ208" s="1">
        <v>15.5</v>
      </c>
      <c r="DK208" s="1">
        <v>30</v>
      </c>
      <c r="DL208" s="1">
        <v>58.25</v>
      </c>
    </row>
    <row r="209" spans="1:150" ht="217.5" x14ac:dyDescent="0.35">
      <c r="A209" s="1" t="s">
        <v>166</v>
      </c>
      <c r="B209" s="1" t="s">
        <v>167</v>
      </c>
      <c r="D209" s="1" t="s">
        <v>4</v>
      </c>
      <c r="N209" s="1" t="s">
        <v>4</v>
      </c>
      <c r="BF209" s="1">
        <v>3</v>
      </c>
      <c r="BM209" s="1" t="s">
        <v>4</v>
      </c>
      <c r="BR209" s="1" t="s">
        <v>165</v>
      </c>
      <c r="BY209" s="3">
        <v>1001</v>
      </c>
      <c r="BZ209" s="3">
        <v>2000</v>
      </c>
      <c r="CA209" s="1" t="s">
        <v>148</v>
      </c>
      <c r="DJ209" s="1">
        <v>17.75</v>
      </c>
      <c r="DK209" s="1">
        <v>33.700000000000003</v>
      </c>
      <c r="DL209" s="1">
        <v>64.3</v>
      </c>
    </row>
    <row r="210" spans="1:150" ht="348" x14ac:dyDescent="0.35">
      <c r="A210" s="1" t="s">
        <v>172</v>
      </c>
      <c r="B210" s="1" t="s">
        <v>173</v>
      </c>
      <c r="D210" s="1" t="s">
        <v>4</v>
      </c>
      <c r="BA210" s="1" t="s">
        <v>4</v>
      </c>
      <c r="BJ210" s="1" t="s">
        <v>4</v>
      </c>
      <c r="BO210" s="1" t="s">
        <v>146</v>
      </c>
      <c r="BY210" s="1">
        <v>0</v>
      </c>
      <c r="BZ210" s="1">
        <v>500</v>
      </c>
      <c r="CA210" s="1" t="s">
        <v>148</v>
      </c>
      <c r="CB210" s="1" t="s">
        <v>175</v>
      </c>
      <c r="CD210" s="1">
        <v>4.4000000000000004</v>
      </c>
      <c r="CE210" s="1">
        <v>0.38</v>
      </c>
      <c r="DD210" s="1">
        <v>21.4</v>
      </c>
      <c r="DE210" s="1">
        <v>31.6</v>
      </c>
      <c r="DF210" s="1">
        <v>9.89</v>
      </c>
      <c r="EO210">
        <v>1</v>
      </c>
      <c r="ET210">
        <v>6</v>
      </c>
    </row>
    <row r="211" spans="1:150" ht="348" x14ac:dyDescent="0.35">
      <c r="A211" s="1" t="s">
        <v>172</v>
      </c>
      <c r="B211" s="1" t="s">
        <v>173</v>
      </c>
      <c r="D211" s="1" t="s">
        <v>4</v>
      </c>
      <c r="BA211" s="1" t="s">
        <v>4</v>
      </c>
      <c r="BJ211" s="1" t="s">
        <v>4</v>
      </c>
      <c r="BO211" s="1" t="s">
        <v>146</v>
      </c>
      <c r="BY211" s="1">
        <v>501</v>
      </c>
      <c r="BZ211" s="3">
        <v>1000</v>
      </c>
      <c r="CA211" s="1" t="s">
        <v>148</v>
      </c>
      <c r="CB211" s="1" t="s">
        <v>175</v>
      </c>
      <c r="CD211" s="1">
        <v>4.4000000000000004</v>
      </c>
      <c r="CE211" s="1">
        <v>0.38</v>
      </c>
      <c r="DD211" s="1">
        <v>25.55</v>
      </c>
      <c r="DE211" s="1">
        <v>35.15</v>
      </c>
      <c r="DF211" s="1">
        <v>11.7</v>
      </c>
      <c r="EO211">
        <v>1</v>
      </c>
      <c r="ET211">
        <v>6</v>
      </c>
    </row>
    <row r="212" spans="1:150" ht="348" x14ac:dyDescent="0.35">
      <c r="A212" s="1" t="s">
        <v>172</v>
      </c>
      <c r="B212" s="1" t="s">
        <v>173</v>
      </c>
      <c r="D212" s="1" t="s">
        <v>4</v>
      </c>
      <c r="BA212" s="1" t="s">
        <v>4</v>
      </c>
      <c r="BJ212" s="1" t="s">
        <v>4</v>
      </c>
      <c r="BO212" s="1" t="s">
        <v>146</v>
      </c>
      <c r="BY212" s="3">
        <v>1001</v>
      </c>
      <c r="BZ212" s="3">
        <v>2000</v>
      </c>
      <c r="CA212" s="1" t="s">
        <v>148</v>
      </c>
      <c r="CB212" s="1" t="s">
        <v>175</v>
      </c>
      <c r="CD212" s="1">
        <v>4.4000000000000004</v>
      </c>
      <c r="CE212" s="1">
        <v>0.38</v>
      </c>
      <c r="DD212" s="1">
        <v>27.95</v>
      </c>
      <c r="DE212" s="1">
        <v>48.5</v>
      </c>
      <c r="DF212" s="1">
        <v>13.05</v>
      </c>
      <c r="EO212">
        <v>1</v>
      </c>
      <c r="ET212">
        <v>6</v>
      </c>
    </row>
    <row r="213" spans="1:150" ht="348" x14ac:dyDescent="0.35">
      <c r="A213" s="1" t="s">
        <v>172</v>
      </c>
      <c r="B213" s="1" t="s">
        <v>173</v>
      </c>
      <c r="D213" s="1" t="s">
        <v>4</v>
      </c>
      <c r="BA213" s="1" t="s">
        <v>4</v>
      </c>
      <c r="BJ213" s="1" t="s">
        <v>4</v>
      </c>
      <c r="BO213" s="1" t="s">
        <v>146</v>
      </c>
      <c r="BY213" s="3">
        <v>2001</v>
      </c>
      <c r="BZ213" s="3">
        <v>5000</v>
      </c>
      <c r="CA213" s="1" t="s">
        <v>148</v>
      </c>
      <c r="CB213" s="1" t="s">
        <v>175</v>
      </c>
      <c r="CD213" s="1">
        <v>4.4000000000000004</v>
      </c>
      <c r="CE213" s="1">
        <v>0.38</v>
      </c>
      <c r="DD213" s="1">
        <v>35.9</v>
      </c>
      <c r="DE213" s="1">
        <v>70.8</v>
      </c>
      <c r="DF213" s="1">
        <v>18.5</v>
      </c>
      <c r="EO213">
        <v>1</v>
      </c>
      <c r="ET213">
        <v>6</v>
      </c>
    </row>
    <row r="214" spans="1:150" ht="348" x14ac:dyDescent="0.35">
      <c r="A214" s="1" t="s">
        <v>172</v>
      </c>
      <c r="B214" s="1" t="s">
        <v>173</v>
      </c>
      <c r="D214" s="1" t="s">
        <v>4</v>
      </c>
      <c r="BA214" s="1" t="s">
        <v>4</v>
      </c>
      <c r="BJ214" s="1" t="s">
        <v>4</v>
      </c>
      <c r="BO214" s="1" t="s">
        <v>146</v>
      </c>
      <c r="BY214" s="3">
        <v>5001</v>
      </c>
      <c r="BZ214" s="3">
        <v>10000</v>
      </c>
      <c r="CA214" s="1" t="s">
        <v>148</v>
      </c>
      <c r="CB214" s="1" t="s">
        <v>175</v>
      </c>
      <c r="CD214" s="1">
        <v>4.4000000000000004</v>
      </c>
      <c r="CE214" s="1">
        <v>0.38</v>
      </c>
      <c r="DD214" s="1">
        <v>59.4</v>
      </c>
      <c r="DE214" s="1">
        <v>133.80000000000001</v>
      </c>
      <c r="DF214" s="1">
        <v>25.6</v>
      </c>
      <c r="EO214">
        <v>1</v>
      </c>
      <c r="ET214">
        <v>6</v>
      </c>
    </row>
    <row r="215" spans="1:150" ht="348" x14ac:dyDescent="0.35">
      <c r="A215" s="1" t="s">
        <v>172</v>
      </c>
      <c r="B215" s="1" t="s">
        <v>173</v>
      </c>
      <c r="D215" s="1" t="s">
        <v>4</v>
      </c>
      <c r="BA215" s="1" t="s">
        <v>4</v>
      </c>
      <c r="BJ215" s="1" t="s">
        <v>4</v>
      </c>
      <c r="BO215" s="1" t="s">
        <v>146</v>
      </c>
      <c r="BY215" s="3">
        <v>10001</v>
      </c>
      <c r="BZ215" s="3">
        <v>15000</v>
      </c>
      <c r="CA215" s="1" t="s">
        <v>148</v>
      </c>
      <c r="CB215" s="1" t="s">
        <v>175</v>
      </c>
      <c r="CD215" s="1">
        <v>4.4000000000000004</v>
      </c>
      <c r="CE215" s="1">
        <v>0.38</v>
      </c>
      <c r="DD215" s="1">
        <v>80.599999999999994</v>
      </c>
      <c r="DE215" s="1">
        <v>190.15</v>
      </c>
      <c r="DF215" s="1">
        <v>31.6</v>
      </c>
      <c r="EO215">
        <v>1</v>
      </c>
      <c r="ET215">
        <v>6</v>
      </c>
    </row>
    <row r="216" spans="1:150" ht="348" x14ac:dyDescent="0.35">
      <c r="A216" s="1" t="s">
        <v>172</v>
      </c>
      <c r="B216" s="1" t="s">
        <v>173</v>
      </c>
      <c r="D216" s="1" t="s">
        <v>4</v>
      </c>
      <c r="BA216" s="1" t="s">
        <v>4</v>
      </c>
      <c r="BJ216" s="1" t="s">
        <v>4</v>
      </c>
      <c r="BO216" s="1" t="s">
        <v>146</v>
      </c>
      <c r="BY216" s="3">
        <v>15001</v>
      </c>
      <c r="BZ216" s="3">
        <v>20000</v>
      </c>
      <c r="CA216" s="1" t="s">
        <v>148</v>
      </c>
      <c r="CB216" s="1" t="s">
        <v>175</v>
      </c>
      <c r="CD216" s="1">
        <v>4.4000000000000004</v>
      </c>
      <c r="CE216" s="1">
        <v>0.38</v>
      </c>
      <c r="DD216" s="1">
        <v>98.55</v>
      </c>
      <c r="DE216" s="1">
        <v>231.8</v>
      </c>
      <c r="DF216" s="1">
        <v>38.450000000000003</v>
      </c>
      <c r="EO216">
        <v>1</v>
      </c>
      <c r="ET216">
        <v>6</v>
      </c>
    </row>
    <row r="217" spans="1:150" ht="116" x14ac:dyDescent="0.35">
      <c r="A217" s="1" t="s">
        <v>176</v>
      </c>
      <c r="B217" s="1" t="s">
        <v>178</v>
      </c>
      <c r="D217" s="1" t="s">
        <v>4</v>
      </c>
      <c r="N217" s="1" t="s">
        <v>4</v>
      </c>
      <c r="AG217" s="1" t="s">
        <v>4</v>
      </c>
      <c r="BD217" s="1" t="s">
        <v>4</v>
      </c>
      <c r="BF217" s="1">
        <v>2</v>
      </c>
      <c r="BY217" s="1">
        <v>0</v>
      </c>
      <c r="BZ217" s="1">
        <v>20</v>
      </c>
      <c r="CL217" s="1">
        <v>2.99</v>
      </c>
    </row>
    <row r="218" spans="1:150" ht="116" x14ac:dyDescent="0.35">
      <c r="A218" s="1" t="s">
        <v>176</v>
      </c>
      <c r="B218" s="1" t="s">
        <v>178</v>
      </c>
      <c r="D218" s="1" t="s">
        <v>4</v>
      </c>
      <c r="N218" s="1" t="s">
        <v>4</v>
      </c>
      <c r="AG218" s="1" t="s">
        <v>4</v>
      </c>
      <c r="BD218" s="1" t="s">
        <v>4</v>
      </c>
      <c r="BF218" s="1">
        <v>2</v>
      </c>
      <c r="BY218" s="1">
        <v>21</v>
      </c>
      <c r="BZ218" s="1">
        <v>100</v>
      </c>
      <c r="CL218" s="1">
        <v>3.9</v>
      </c>
    </row>
    <row r="219" spans="1:150" ht="116" x14ac:dyDescent="0.35">
      <c r="A219" s="1" t="s">
        <v>176</v>
      </c>
      <c r="B219" s="1" t="s">
        <v>178</v>
      </c>
      <c r="D219" s="1" t="s">
        <v>4</v>
      </c>
      <c r="N219" s="1" t="s">
        <v>4</v>
      </c>
      <c r="AG219" s="1" t="s">
        <v>4</v>
      </c>
      <c r="BD219" s="1" t="s">
        <v>4</v>
      </c>
      <c r="BF219" s="1">
        <v>2</v>
      </c>
      <c r="BY219" s="1">
        <v>101</v>
      </c>
      <c r="BZ219" s="1">
        <v>250</v>
      </c>
      <c r="CL219" s="1">
        <v>4.99</v>
      </c>
    </row>
    <row r="220" spans="1:150" ht="116" x14ac:dyDescent="0.35">
      <c r="A220" s="1" t="s">
        <v>176</v>
      </c>
      <c r="B220" s="1" t="s">
        <v>178</v>
      </c>
      <c r="D220" s="1" t="s">
        <v>4</v>
      </c>
      <c r="N220" s="1" t="s">
        <v>4</v>
      </c>
      <c r="AG220" s="1" t="s">
        <v>4</v>
      </c>
      <c r="BD220" s="1" t="s">
        <v>4</v>
      </c>
      <c r="BF220" s="1">
        <v>2</v>
      </c>
      <c r="BY220" s="1">
        <v>251</v>
      </c>
      <c r="BZ220" s="1">
        <v>500</v>
      </c>
      <c r="CL220" s="1">
        <v>6.99</v>
      </c>
    </row>
    <row r="221" spans="1:150" ht="116" x14ac:dyDescent="0.35">
      <c r="A221" s="1" t="s">
        <v>176</v>
      </c>
      <c r="B221" s="1" t="s">
        <v>178</v>
      </c>
      <c r="D221" s="1" t="s">
        <v>4</v>
      </c>
      <c r="N221" s="1" t="s">
        <v>4</v>
      </c>
      <c r="AG221" s="1" t="s">
        <v>4</v>
      </c>
      <c r="BD221" s="1" t="s">
        <v>4</v>
      </c>
      <c r="BF221" s="1">
        <v>2</v>
      </c>
      <c r="BY221" s="1">
        <v>501</v>
      </c>
      <c r="BZ221" s="3">
        <v>1000</v>
      </c>
      <c r="CL221" s="1">
        <v>8.7899999999999991</v>
      </c>
    </row>
    <row r="222" spans="1:150" ht="116" x14ac:dyDescent="0.35">
      <c r="A222" s="1" t="s">
        <v>176</v>
      </c>
      <c r="B222" s="1" t="s">
        <v>178</v>
      </c>
      <c r="D222" s="1" t="s">
        <v>4</v>
      </c>
      <c r="N222" s="1" t="s">
        <v>4</v>
      </c>
      <c r="AG222" s="1" t="s">
        <v>4</v>
      </c>
      <c r="BD222" s="1" t="s">
        <v>4</v>
      </c>
      <c r="BF222" s="1">
        <v>2</v>
      </c>
      <c r="BY222" s="3">
        <v>1001</v>
      </c>
      <c r="BZ222" s="3">
        <v>2000</v>
      </c>
      <c r="CL222" s="1">
        <v>10.17</v>
      </c>
    </row>
    <row r="223" spans="1:150" ht="72.5" x14ac:dyDescent="0.35">
      <c r="A223" s="1" t="s">
        <v>179</v>
      </c>
      <c r="B223" s="1" t="s">
        <v>180</v>
      </c>
      <c r="D223" s="1" t="s">
        <v>4</v>
      </c>
      <c r="N223" s="1" t="s">
        <v>4</v>
      </c>
      <c r="AG223" s="1" t="s">
        <v>4</v>
      </c>
      <c r="BD223" s="1" t="s">
        <v>4</v>
      </c>
      <c r="BF223" s="1">
        <v>3</v>
      </c>
      <c r="BY223" s="1">
        <v>0</v>
      </c>
      <c r="BZ223" s="1">
        <v>20</v>
      </c>
      <c r="CL223" s="1">
        <v>1.79</v>
      </c>
    </row>
    <row r="224" spans="1:150" ht="72.5" x14ac:dyDescent="0.35">
      <c r="A224" s="1" t="s">
        <v>179</v>
      </c>
      <c r="B224" s="1" t="s">
        <v>180</v>
      </c>
      <c r="D224" s="1" t="s">
        <v>4</v>
      </c>
      <c r="N224" s="1" t="s">
        <v>4</v>
      </c>
      <c r="AG224" s="1" t="s">
        <v>4</v>
      </c>
      <c r="BD224" s="1" t="s">
        <v>4</v>
      </c>
      <c r="BF224" s="1">
        <v>3</v>
      </c>
      <c r="BY224" s="1">
        <v>21</v>
      </c>
      <c r="BZ224" s="1">
        <v>100</v>
      </c>
      <c r="CL224" s="1">
        <v>3.08</v>
      </c>
    </row>
    <row r="225" spans="1:151" ht="72.5" x14ac:dyDescent="0.35">
      <c r="A225" s="1" t="s">
        <v>179</v>
      </c>
      <c r="B225" s="1" t="s">
        <v>180</v>
      </c>
      <c r="D225" s="1" t="s">
        <v>4</v>
      </c>
      <c r="N225" s="1" t="s">
        <v>4</v>
      </c>
      <c r="AG225" s="1" t="s">
        <v>4</v>
      </c>
      <c r="BD225" s="1" t="s">
        <v>4</v>
      </c>
      <c r="BF225" s="1">
        <v>3</v>
      </c>
      <c r="BY225" s="1">
        <v>101</v>
      </c>
      <c r="BZ225" s="1">
        <v>250</v>
      </c>
      <c r="CL225" s="1">
        <v>4.8</v>
      </c>
    </row>
    <row r="226" spans="1:151" ht="72.5" x14ac:dyDescent="0.35">
      <c r="A226" s="1" t="s">
        <v>179</v>
      </c>
      <c r="B226" s="1" t="s">
        <v>180</v>
      </c>
      <c r="D226" s="1" t="s">
        <v>4</v>
      </c>
      <c r="N226" s="1" t="s">
        <v>4</v>
      </c>
      <c r="AG226" s="1" t="s">
        <v>4</v>
      </c>
      <c r="BD226" s="1" t="s">
        <v>4</v>
      </c>
      <c r="BF226" s="1">
        <v>3</v>
      </c>
      <c r="BY226" s="1">
        <v>251</v>
      </c>
      <c r="BZ226" s="1">
        <v>500</v>
      </c>
      <c r="CL226" s="1">
        <v>6.8</v>
      </c>
    </row>
    <row r="227" spans="1:151" ht="72.5" x14ac:dyDescent="0.35">
      <c r="A227" s="1" t="s">
        <v>179</v>
      </c>
      <c r="B227" s="1" t="s">
        <v>180</v>
      </c>
      <c r="D227" s="1" t="s">
        <v>4</v>
      </c>
      <c r="N227" s="1" t="s">
        <v>4</v>
      </c>
      <c r="AG227" s="1" t="s">
        <v>4</v>
      </c>
      <c r="BD227" s="1" t="s">
        <v>4</v>
      </c>
      <c r="BF227" s="1">
        <v>3</v>
      </c>
      <c r="BY227" s="1">
        <v>501</v>
      </c>
      <c r="BZ227" s="3">
        <v>1000</v>
      </c>
      <c r="CL227" s="1">
        <v>8.1999999999999993</v>
      </c>
    </row>
    <row r="228" spans="1:151" ht="72.5" x14ac:dyDescent="0.35">
      <c r="A228" s="1" t="s">
        <v>179</v>
      </c>
      <c r="B228" s="1" t="s">
        <v>180</v>
      </c>
      <c r="D228" s="1" t="s">
        <v>4</v>
      </c>
      <c r="N228" s="1" t="s">
        <v>4</v>
      </c>
      <c r="AG228" s="1" t="s">
        <v>4</v>
      </c>
      <c r="BD228" s="1" t="s">
        <v>4</v>
      </c>
      <c r="BF228" s="1">
        <v>3</v>
      </c>
      <c r="BY228" s="3">
        <v>1001</v>
      </c>
      <c r="BZ228" s="3">
        <v>2000</v>
      </c>
      <c r="CL228" s="1">
        <v>9.7899999999999991</v>
      </c>
    </row>
    <row r="229" spans="1:151" ht="362.5" x14ac:dyDescent="0.35">
      <c r="A229" s="1" t="s">
        <v>181</v>
      </c>
      <c r="B229" s="1" t="s">
        <v>182</v>
      </c>
      <c r="D229" s="1" t="s">
        <v>4</v>
      </c>
      <c r="N229" s="1" t="s">
        <v>4</v>
      </c>
      <c r="AG229" s="1" t="s">
        <v>4</v>
      </c>
      <c r="AH229" s="1" t="s">
        <v>4</v>
      </c>
      <c r="BF229" s="1">
        <v>1</v>
      </c>
      <c r="BG229" s="1">
        <v>3</v>
      </c>
      <c r="BI229" s="1" t="s">
        <v>34</v>
      </c>
      <c r="BJ229" s="1" t="s">
        <v>4</v>
      </c>
      <c r="BO229" s="1" t="s">
        <v>184</v>
      </c>
      <c r="BR229" s="1" t="s">
        <v>183</v>
      </c>
      <c r="BY229" s="1">
        <v>0</v>
      </c>
      <c r="BZ229" s="1">
        <v>250</v>
      </c>
      <c r="CC229" s="1">
        <v>0.5</v>
      </c>
      <c r="CH229" s="1">
        <v>33.299999999999997</v>
      </c>
      <c r="CK229" s="1">
        <v>21.85</v>
      </c>
      <c r="DC229" s="1">
        <v>35.86</v>
      </c>
      <c r="EU229">
        <v>10.5</v>
      </c>
    </row>
    <row r="230" spans="1:151" ht="362.5" x14ac:dyDescent="0.35">
      <c r="A230" s="1" t="s">
        <v>181</v>
      </c>
      <c r="B230" s="1" t="s">
        <v>182</v>
      </c>
      <c r="D230" s="1" t="s">
        <v>4</v>
      </c>
      <c r="N230" s="1" t="s">
        <v>4</v>
      </c>
      <c r="AG230" s="1" t="s">
        <v>4</v>
      </c>
      <c r="AH230" s="1" t="s">
        <v>4</v>
      </c>
      <c r="BF230" s="1">
        <v>1</v>
      </c>
      <c r="BG230" s="1">
        <v>3</v>
      </c>
      <c r="BI230" s="1" t="s">
        <v>34</v>
      </c>
      <c r="BJ230" s="1" t="s">
        <v>4</v>
      </c>
      <c r="BO230" s="1" t="s">
        <v>184</v>
      </c>
      <c r="BR230" s="1" t="s">
        <v>183</v>
      </c>
      <c r="BY230" s="1">
        <v>251</v>
      </c>
      <c r="BZ230" s="1">
        <v>500</v>
      </c>
      <c r="CC230" s="1">
        <v>0.5</v>
      </c>
      <c r="CH230" s="1">
        <v>33.299999999999997</v>
      </c>
      <c r="CK230" s="1">
        <v>23.7</v>
      </c>
      <c r="DC230" s="1">
        <v>35.86</v>
      </c>
      <c r="EU230">
        <v>10.5</v>
      </c>
    </row>
    <row r="231" spans="1:151" ht="362.5" x14ac:dyDescent="0.35">
      <c r="A231" s="1" t="s">
        <v>181</v>
      </c>
      <c r="B231" s="1" t="s">
        <v>182</v>
      </c>
      <c r="D231" s="1" t="s">
        <v>4</v>
      </c>
      <c r="N231" s="1" t="s">
        <v>4</v>
      </c>
      <c r="AG231" s="1" t="s">
        <v>4</v>
      </c>
      <c r="AH231" s="1" t="s">
        <v>4</v>
      </c>
      <c r="BF231" s="1">
        <v>1</v>
      </c>
      <c r="BG231" s="1">
        <v>3</v>
      </c>
      <c r="BI231" s="1" t="s">
        <v>34</v>
      </c>
      <c r="BJ231" s="1" t="s">
        <v>4</v>
      </c>
      <c r="BO231" s="1" t="s">
        <v>184</v>
      </c>
      <c r="BR231" s="1" t="s">
        <v>183</v>
      </c>
      <c r="BY231" s="1">
        <v>501</v>
      </c>
      <c r="BZ231" s="3">
        <v>1000</v>
      </c>
      <c r="CC231" s="1">
        <v>0.5</v>
      </c>
      <c r="CH231" s="1">
        <v>40.6</v>
      </c>
      <c r="CK231" s="1">
        <v>25.5</v>
      </c>
      <c r="DC231" s="1">
        <v>46.54</v>
      </c>
      <c r="EU231">
        <v>10.5</v>
      </c>
    </row>
    <row r="232" spans="1:151" ht="362.5" x14ac:dyDescent="0.35">
      <c r="A232" s="1" t="s">
        <v>181</v>
      </c>
      <c r="B232" s="1" t="s">
        <v>182</v>
      </c>
      <c r="D232" s="1" t="s">
        <v>4</v>
      </c>
      <c r="N232" s="1" t="s">
        <v>4</v>
      </c>
      <c r="AG232" s="1" t="s">
        <v>4</v>
      </c>
      <c r="AH232" s="1" t="s">
        <v>4</v>
      </c>
      <c r="BF232" s="1">
        <v>1</v>
      </c>
      <c r="BG232" s="1">
        <v>3</v>
      </c>
      <c r="BI232" s="1" t="s">
        <v>34</v>
      </c>
      <c r="BJ232" s="1" t="s">
        <v>4</v>
      </c>
      <c r="BO232" s="1" t="s">
        <v>184</v>
      </c>
      <c r="BR232" s="1" t="s">
        <v>183</v>
      </c>
      <c r="BY232" s="3">
        <v>1001</v>
      </c>
      <c r="BZ232" s="3">
        <v>2000</v>
      </c>
      <c r="CC232" s="1">
        <v>0.5</v>
      </c>
      <c r="CH232" s="1">
        <v>49.7</v>
      </c>
      <c r="CK232" s="1">
        <v>27.35</v>
      </c>
      <c r="DC232" s="1">
        <v>71.67</v>
      </c>
      <c r="EU232">
        <v>10.5</v>
      </c>
    </row>
    <row r="233" spans="1:151" ht="362.5" x14ac:dyDescent="0.35">
      <c r="A233" s="1" t="s">
        <v>181</v>
      </c>
      <c r="B233" s="1" t="s">
        <v>182</v>
      </c>
      <c r="D233" s="1" t="s">
        <v>4</v>
      </c>
      <c r="N233" s="1" t="s">
        <v>4</v>
      </c>
      <c r="AG233" s="1" t="s">
        <v>4</v>
      </c>
      <c r="AH233" s="1" t="s">
        <v>4</v>
      </c>
      <c r="BF233" s="1">
        <v>1</v>
      </c>
      <c r="BG233" s="1">
        <v>3</v>
      </c>
      <c r="BI233" s="1" t="s">
        <v>34</v>
      </c>
      <c r="BJ233" s="1" t="s">
        <v>4</v>
      </c>
      <c r="BO233" s="1" t="s">
        <v>184</v>
      </c>
      <c r="BR233" s="1" t="s">
        <v>183</v>
      </c>
      <c r="BY233" s="3">
        <v>2001</v>
      </c>
      <c r="BZ233" s="3">
        <v>3000</v>
      </c>
      <c r="CC233" s="1">
        <v>0.5</v>
      </c>
      <c r="CH233" s="1">
        <v>58.75</v>
      </c>
      <c r="CK233" s="1">
        <v>29.15</v>
      </c>
      <c r="DC233" s="1">
        <v>96.36</v>
      </c>
      <c r="EU233">
        <v>10.5</v>
      </c>
    </row>
    <row r="234" spans="1:151" ht="362.5" x14ac:dyDescent="0.35">
      <c r="A234" s="1" t="s">
        <v>181</v>
      </c>
      <c r="B234" s="1" t="s">
        <v>182</v>
      </c>
      <c r="D234" s="1" t="s">
        <v>4</v>
      </c>
      <c r="N234" s="1" t="s">
        <v>4</v>
      </c>
      <c r="AG234" s="1" t="s">
        <v>4</v>
      </c>
      <c r="AH234" s="1" t="s">
        <v>4</v>
      </c>
      <c r="BF234" s="1">
        <v>1</v>
      </c>
      <c r="BG234" s="1">
        <v>3</v>
      </c>
      <c r="BI234" s="1" t="s">
        <v>34</v>
      </c>
      <c r="BJ234" s="1" t="s">
        <v>4</v>
      </c>
      <c r="BO234" s="1" t="s">
        <v>184</v>
      </c>
      <c r="BR234" s="1" t="s">
        <v>183</v>
      </c>
      <c r="BY234" s="3">
        <v>3001</v>
      </c>
      <c r="BZ234" s="3">
        <v>5000</v>
      </c>
      <c r="CC234" s="1">
        <v>0.5</v>
      </c>
      <c r="CH234" s="1">
        <v>76.849999999999994</v>
      </c>
      <c r="CK234" s="1">
        <v>30.9</v>
      </c>
      <c r="DC234" s="1">
        <v>145.08000000000001</v>
      </c>
      <c r="EU234">
        <v>10.5</v>
      </c>
    </row>
    <row r="235" spans="1:151" ht="391.5" x14ac:dyDescent="0.35">
      <c r="A235" s="1" t="s">
        <v>187</v>
      </c>
      <c r="B235" s="1" t="s">
        <v>188</v>
      </c>
      <c r="D235" s="1" t="s">
        <v>4</v>
      </c>
      <c r="AN235" s="1" t="s">
        <v>4</v>
      </c>
      <c r="BR235" s="1" t="s">
        <v>190</v>
      </c>
      <c r="BY235" s="1">
        <v>0</v>
      </c>
      <c r="BZ235" s="1">
        <v>20</v>
      </c>
      <c r="CA235" s="1" t="s">
        <v>192</v>
      </c>
      <c r="CB235" s="1" t="s">
        <v>191</v>
      </c>
      <c r="CL235" s="1">
        <v>4.76</v>
      </c>
    </row>
    <row r="236" spans="1:151" ht="391.5" x14ac:dyDescent="0.35">
      <c r="A236" s="1" t="s">
        <v>187</v>
      </c>
      <c r="B236" s="1" t="s">
        <v>188</v>
      </c>
      <c r="D236" s="1" t="s">
        <v>4</v>
      </c>
      <c r="AN236" s="1" t="s">
        <v>4</v>
      </c>
      <c r="BR236" s="1" t="s">
        <v>190</v>
      </c>
      <c r="BY236" s="1">
        <v>21</v>
      </c>
      <c r="BZ236" s="1">
        <v>100</v>
      </c>
      <c r="CA236" s="1" t="s">
        <v>192</v>
      </c>
      <c r="CB236" s="1" t="s">
        <v>191</v>
      </c>
      <c r="CL236" s="1">
        <v>6.95</v>
      </c>
    </row>
    <row r="237" spans="1:151" ht="391.5" x14ac:dyDescent="0.35">
      <c r="A237" s="1" t="s">
        <v>187</v>
      </c>
      <c r="B237" s="1" t="s">
        <v>188</v>
      </c>
      <c r="D237" s="1" t="s">
        <v>4</v>
      </c>
      <c r="AN237" s="1" t="s">
        <v>4</v>
      </c>
      <c r="BR237" s="1" t="s">
        <v>190</v>
      </c>
      <c r="BY237" s="1">
        <v>101</v>
      </c>
      <c r="BZ237" s="1">
        <v>250</v>
      </c>
      <c r="CA237" s="1" t="s">
        <v>192</v>
      </c>
      <c r="CB237" s="1" t="s">
        <v>191</v>
      </c>
      <c r="CL237" s="1">
        <v>12.65</v>
      </c>
    </row>
    <row r="238" spans="1:151" ht="391.5" x14ac:dyDescent="0.35">
      <c r="A238" s="1" t="s">
        <v>187</v>
      </c>
      <c r="B238" s="1" t="s">
        <v>188</v>
      </c>
      <c r="D238" s="1" t="s">
        <v>4</v>
      </c>
      <c r="AN238" s="1" t="s">
        <v>4</v>
      </c>
      <c r="BR238" s="1" t="s">
        <v>190</v>
      </c>
      <c r="BY238" s="1">
        <v>251</v>
      </c>
      <c r="BZ238" s="1">
        <v>500</v>
      </c>
      <c r="CA238" s="1" t="s">
        <v>192</v>
      </c>
      <c r="CB238" s="1" t="s">
        <v>191</v>
      </c>
      <c r="CL238" s="1">
        <v>17.350000000000001</v>
      </c>
    </row>
    <row r="239" spans="1:151" ht="391.5" x14ac:dyDescent="0.35">
      <c r="A239" s="1" t="s">
        <v>187</v>
      </c>
      <c r="B239" s="1" t="s">
        <v>188</v>
      </c>
      <c r="D239" s="1" t="s">
        <v>4</v>
      </c>
      <c r="AN239" s="1" t="s">
        <v>4</v>
      </c>
      <c r="BR239" s="1" t="s">
        <v>190</v>
      </c>
      <c r="BY239" s="1">
        <v>501</v>
      </c>
      <c r="BZ239" s="3">
        <v>2000</v>
      </c>
      <c r="CA239" s="1" t="s">
        <v>192</v>
      </c>
      <c r="CB239" s="1" t="s">
        <v>191</v>
      </c>
      <c r="CL239" s="1">
        <v>29.3</v>
      </c>
    </row>
    <row r="240" spans="1:151" ht="275.5" x14ac:dyDescent="0.35">
      <c r="A240" s="1" t="s">
        <v>195</v>
      </c>
      <c r="B240" s="1" t="s">
        <v>193</v>
      </c>
      <c r="D240" s="1" t="s">
        <v>4</v>
      </c>
      <c r="Q240" s="1" t="s">
        <v>4</v>
      </c>
      <c r="BF240" s="1">
        <v>3</v>
      </c>
      <c r="CA240" s="1" t="s">
        <v>196</v>
      </c>
      <c r="CL240" s="1">
        <v>16.11</v>
      </c>
    </row>
    <row r="241" spans="1:151" ht="275.5" x14ac:dyDescent="0.35">
      <c r="A241" s="1" t="s">
        <v>197</v>
      </c>
      <c r="B241" s="1" t="s">
        <v>198</v>
      </c>
      <c r="D241" s="1" t="s">
        <v>4</v>
      </c>
      <c r="M241" s="1" t="s">
        <v>4</v>
      </c>
      <c r="CA241" s="1" t="s">
        <v>196</v>
      </c>
      <c r="CL241" s="1">
        <v>0.5</v>
      </c>
    </row>
    <row r="242" spans="1:151" ht="275.5" x14ac:dyDescent="0.35">
      <c r="A242" s="1" t="s">
        <v>199</v>
      </c>
      <c r="B242" s="1" t="s">
        <v>198</v>
      </c>
      <c r="D242" s="1" t="s">
        <v>4</v>
      </c>
      <c r="M242" s="1" t="s">
        <v>4</v>
      </c>
      <c r="CA242" s="1" t="s">
        <v>196</v>
      </c>
      <c r="CL242" s="1">
        <v>6</v>
      </c>
    </row>
    <row r="243" spans="1:151" ht="275.5" x14ac:dyDescent="0.35">
      <c r="A243" s="1" t="s">
        <v>200</v>
      </c>
      <c r="B243" s="1" t="s">
        <v>198</v>
      </c>
      <c r="D243" s="1" t="s">
        <v>4</v>
      </c>
      <c r="M243" s="1" t="s">
        <v>4</v>
      </c>
      <c r="CA243" s="1" t="s">
        <v>196</v>
      </c>
      <c r="CL243" s="1">
        <v>60</v>
      </c>
    </row>
    <row r="244" spans="1:151" s="7" customFormat="1" ht="348" x14ac:dyDescent="0.35">
      <c r="A244" s="6" t="s">
        <v>201</v>
      </c>
      <c r="B244" s="6" t="s">
        <v>202</v>
      </c>
      <c r="C244" s="6"/>
      <c r="D244" s="6" t="s">
        <v>4</v>
      </c>
      <c r="E244" s="6"/>
      <c r="F244" s="6"/>
      <c r="G244" s="6"/>
      <c r="H244" s="6"/>
      <c r="I244" s="6"/>
      <c r="J244" s="6"/>
      <c r="K244" s="6"/>
      <c r="L244" s="6"/>
      <c r="M244" s="6"/>
      <c r="N244" s="6"/>
      <c r="O244" s="6"/>
      <c r="P244" s="6"/>
      <c r="Q244" s="6"/>
      <c r="R244" s="6"/>
      <c r="S244" s="6" t="s">
        <v>4</v>
      </c>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t="s">
        <v>4</v>
      </c>
      <c r="BD244" s="6"/>
      <c r="BE244" s="6" t="s">
        <v>4</v>
      </c>
      <c r="BF244" s="6">
        <v>3</v>
      </c>
      <c r="BG244" s="6"/>
      <c r="BH244" s="6"/>
      <c r="BI244" s="6" t="s">
        <v>34</v>
      </c>
      <c r="BJ244" s="6" t="s">
        <v>4</v>
      </c>
      <c r="BK244" s="6"/>
      <c r="BL244" s="6"/>
      <c r="BM244" s="6"/>
      <c r="BN244" s="6"/>
      <c r="BO244" s="6" t="s">
        <v>205</v>
      </c>
      <c r="BP244" s="6"/>
      <c r="BQ244" s="6"/>
      <c r="BR244" s="6" t="s">
        <v>214</v>
      </c>
      <c r="BS244" s="6"/>
      <c r="BT244" s="6" t="s">
        <v>204</v>
      </c>
      <c r="BU244" s="6"/>
      <c r="BV244" s="6"/>
      <c r="BW244" s="6"/>
      <c r="BX244" s="6"/>
      <c r="BY244" s="6">
        <v>0</v>
      </c>
      <c r="BZ244" s="6">
        <v>20</v>
      </c>
      <c r="CA244" s="6"/>
      <c r="CB244" s="6"/>
      <c r="CC244" s="6"/>
      <c r="CD244" s="6"/>
      <c r="CE244" s="6"/>
      <c r="CF244" s="6"/>
      <c r="CG244" s="6"/>
      <c r="CH244" s="6"/>
      <c r="CI244" s="6"/>
      <c r="CJ244" s="6"/>
      <c r="CK244" s="6"/>
      <c r="CL244" s="6"/>
      <c r="CM244" s="6"/>
      <c r="CN244" s="6"/>
      <c r="CO244" s="6"/>
      <c r="CP244" s="6"/>
      <c r="CQ244" s="6"/>
      <c r="CR244" s="6"/>
      <c r="CS244" s="6"/>
      <c r="CT244" s="6"/>
      <c r="CU244" s="6"/>
      <c r="CV244" s="6"/>
      <c r="CW244" s="6"/>
      <c r="CX244" s="6"/>
      <c r="CY244" s="6"/>
      <c r="CZ244" s="6"/>
      <c r="DA244" s="6"/>
      <c r="DB244" s="6"/>
      <c r="DC244" s="6"/>
      <c r="DD244" s="6"/>
      <c r="DE244" s="6"/>
      <c r="DF244" s="6"/>
      <c r="DG244" s="6">
        <v>5.36</v>
      </c>
      <c r="DH244" s="6">
        <v>6.4</v>
      </c>
      <c r="DI244" s="6">
        <v>7.88</v>
      </c>
      <c r="DJ244" s="6"/>
      <c r="DK244" s="6"/>
      <c r="DL244" s="6"/>
      <c r="DM244" s="6">
        <v>1.35</v>
      </c>
      <c r="DN244" s="6"/>
      <c r="DO244" s="6"/>
      <c r="EU244" s="7">
        <v>10.5</v>
      </c>
    </row>
    <row r="245" spans="1:151" s="7" customFormat="1" ht="348" x14ac:dyDescent="0.35">
      <c r="A245" s="6" t="s">
        <v>201</v>
      </c>
      <c r="B245" s="6" t="s">
        <v>202</v>
      </c>
      <c r="C245" s="6"/>
      <c r="D245" s="6" t="s">
        <v>4</v>
      </c>
      <c r="E245" s="6"/>
      <c r="F245" s="6"/>
      <c r="G245" s="6"/>
      <c r="H245" s="6"/>
      <c r="I245" s="6"/>
      <c r="J245" s="6"/>
      <c r="K245" s="6"/>
      <c r="L245" s="6"/>
      <c r="M245" s="6"/>
      <c r="N245" s="6"/>
      <c r="O245" s="6"/>
      <c r="P245" s="6"/>
      <c r="Q245" s="6"/>
      <c r="R245" s="6"/>
      <c r="S245" s="6" t="s">
        <v>4</v>
      </c>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t="s">
        <v>4</v>
      </c>
      <c r="BD245" s="6"/>
      <c r="BE245" s="6" t="s">
        <v>4</v>
      </c>
      <c r="BF245" s="6">
        <v>3</v>
      </c>
      <c r="BG245" s="6"/>
      <c r="BH245" s="6"/>
      <c r="BI245" s="6" t="s">
        <v>34</v>
      </c>
      <c r="BJ245" s="6" t="s">
        <v>4</v>
      </c>
      <c r="BK245" s="6"/>
      <c r="BL245" s="6"/>
      <c r="BM245" s="6"/>
      <c r="BN245" s="6"/>
      <c r="BO245" s="6" t="s">
        <v>205</v>
      </c>
      <c r="BP245" s="6"/>
      <c r="BQ245" s="6"/>
      <c r="BR245" s="6" t="s">
        <v>214</v>
      </c>
      <c r="BS245" s="6"/>
      <c r="BT245" s="6" t="s">
        <v>204</v>
      </c>
      <c r="BU245" s="6"/>
      <c r="BV245" s="6"/>
      <c r="BW245" s="6"/>
      <c r="BX245" s="6"/>
      <c r="BY245" s="6">
        <v>21</v>
      </c>
      <c r="BZ245" s="6">
        <v>50</v>
      </c>
      <c r="CA245" s="6"/>
      <c r="CB245" s="6"/>
      <c r="CC245" s="6"/>
      <c r="CD245" s="6"/>
      <c r="CE245" s="6"/>
      <c r="CF245" s="6"/>
      <c r="CG245" s="6"/>
      <c r="CH245" s="6"/>
      <c r="CI245" s="6"/>
      <c r="CJ245" s="6"/>
      <c r="CK245" s="6"/>
      <c r="CL245" s="6"/>
      <c r="CM245" s="6"/>
      <c r="CN245" s="6"/>
      <c r="CO245" s="6"/>
      <c r="CP245" s="6"/>
      <c r="CQ245" s="6"/>
      <c r="CR245" s="6"/>
      <c r="CS245" s="6"/>
      <c r="CT245" s="6"/>
      <c r="CU245" s="6"/>
      <c r="CV245" s="6"/>
      <c r="CW245" s="6"/>
      <c r="CX245" s="6"/>
      <c r="CY245" s="6"/>
      <c r="CZ245" s="6"/>
      <c r="DA245" s="6"/>
      <c r="DB245" s="6"/>
      <c r="DC245" s="6"/>
      <c r="DD245" s="6"/>
      <c r="DE245" s="6"/>
      <c r="DF245" s="6"/>
      <c r="DG245" s="6">
        <v>6.13</v>
      </c>
      <c r="DH245" s="6">
        <v>7.08</v>
      </c>
      <c r="DI245" s="6">
        <v>8.49</v>
      </c>
      <c r="DJ245" s="6"/>
      <c r="DK245" s="6"/>
      <c r="DL245" s="6"/>
      <c r="DM245" s="6">
        <v>1.35</v>
      </c>
      <c r="DN245" s="6"/>
      <c r="DO245" s="6"/>
      <c r="EU245" s="7">
        <v>10.5</v>
      </c>
    </row>
    <row r="246" spans="1:151" s="7" customFormat="1" ht="348" x14ac:dyDescent="0.35">
      <c r="A246" s="6" t="s">
        <v>201</v>
      </c>
      <c r="B246" s="6" t="s">
        <v>202</v>
      </c>
      <c r="C246" s="6"/>
      <c r="D246" s="6" t="s">
        <v>4</v>
      </c>
      <c r="E246" s="6"/>
      <c r="F246" s="6"/>
      <c r="G246" s="6"/>
      <c r="H246" s="6"/>
      <c r="I246" s="6"/>
      <c r="J246" s="6"/>
      <c r="K246" s="6"/>
      <c r="L246" s="6"/>
      <c r="M246" s="6"/>
      <c r="N246" s="6"/>
      <c r="O246" s="6"/>
      <c r="P246" s="6"/>
      <c r="Q246" s="6"/>
      <c r="R246" s="6"/>
      <c r="S246" s="6" t="s">
        <v>4</v>
      </c>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t="s">
        <v>4</v>
      </c>
      <c r="BD246" s="6"/>
      <c r="BE246" s="6" t="s">
        <v>4</v>
      </c>
      <c r="BF246" s="6">
        <v>3</v>
      </c>
      <c r="BG246" s="6"/>
      <c r="BH246" s="6"/>
      <c r="BI246" s="6" t="s">
        <v>34</v>
      </c>
      <c r="BJ246" s="6" t="s">
        <v>4</v>
      </c>
      <c r="BK246" s="6"/>
      <c r="BL246" s="6"/>
      <c r="BM246" s="6"/>
      <c r="BN246" s="6"/>
      <c r="BO246" s="6" t="s">
        <v>205</v>
      </c>
      <c r="BP246" s="6"/>
      <c r="BQ246" s="6"/>
      <c r="BR246" s="6" t="s">
        <v>214</v>
      </c>
      <c r="BS246" s="6"/>
      <c r="BT246" s="6" t="s">
        <v>204</v>
      </c>
      <c r="BU246" s="6"/>
      <c r="BV246" s="6"/>
      <c r="BW246" s="6"/>
      <c r="BX246" s="6"/>
      <c r="BY246" s="6">
        <v>51</v>
      </c>
      <c r="BZ246" s="6">
        <v>100</v>
      </c>
      <c r="CA246" s="6"/>
      <c r="CB246" s="6"/>
      <c r="CC246" s="6"/>
      <c r="CD246" s="6"/>
      <c r="CE246" s="6"/>
      <c r="CF246" s="6"/>
      <c r="CG246" s="6"/>
      <c r="CH246" s="6"/>
      <c r="CI246" s="6"/>
      <c r="CJ246" s="6"/>
      <c r="CK246" s="6"/>
      <c r="CL246" s="6"/>
      <c r="CM246" s="6"/>
      <c r="CN246" s="6"/>
      <c r="CO246" s="6"/>
      <c r="CP246" s="6"/>
      <c r="CQ246" s="6"/>
      <c r="CR246" s="6"/>
      <c r="CS246" s="6"/>
      <c r="CT246" s="6"/>
      <c r="CU246" s="6"/>
      <c r="CV246" s="6"/>
      <c r="CW246" s="6"/>
      <c r="CX246" s="6"/>
      <c r="CY246" s="6"/>
      <c r="CZ246" s="6"/>
      <c r="DA246" s="6"/>
      <c r="DB246" s="6"/>
      <c r="DC246" s="6"/>
      <c r="DD246" s="6"/>
      <c r="DE246" s="6"/>
      <c r="DF246" s="6"/>
      <c r="DG246" s="6">
        <v>6.92</v>
      </c>
      <c r="DH246" s="6">
        <v>7.88</v>
      </c>
      <c r="DI246" s="6">
        <v>9.25</v>
      </c>
      <c r="DJ246" s="6"/>
      <c r="DK246" s="6"/>
      <c r="DL246" s="6"/>
      <c r="DM246" s="6">
        <v>1.35</v>
      </c>
      <c r="DN246" s="6"/>
      <c r="DO246" s="6"/>
      <c r="EU246" s="7">
        <v>10.5</v>
      </c>
    </row>
    <row r="247" spans="1:151" s="7" customFormat="1" ht="348" x14ac:dyDescent="0.35">
      <c r="A247" s="6" t="s">
        <v>201</v>
      </c>
      <c r="B247" s="6" t="s">
        <v>202</v>
      </c>
      <c r="C247" s="6"/>
      <c r="D247" s="6" t="s">
        <v>4</v>
      </c>
      <c r="E247" s="6"/>
      <c r="F247" s="6"/>
      <c r="G247" s="6"/>
      <c r="H247" s="6"/>
      <c r="I247" s="6"/>
      <c r="J247" s="6"/>
      <c r="K247" s="6"/>
      <c r="L247" s="6"/>
      <c r="M247" s="6"/>
      <c r="N247" s="6"/>
      <c r="O247" s="6"/>
      <c r="P247" s="6"/>
      <c r="Q247" s="6"/>
      <c r="R247" s="6"/>
      <c r="S247" s="6" t="s">
        <v>4</v>
      </c>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t="s">
        <v>4</v>
      </c>
      <c r="BD247" s="6"/>
      <c r="BE247" s="6" t="s">
        <v>4</v>
      </c>
      <c r="BF247" s="6">
        <v>3</v>
      </c>
      <c r="BG247" s="6"/>
      <c r="BH247" s="6"/>
      <c r="BI247" s="6" t="s">
        <v>34</v>
      </c>
      <c r="BJ247" s="6" t="s">
        <v>4</v>
      </c>
      <c r="BK247" s="6"/>
      <c r="BL247" s="6"/>
      <c r="BM247" s="6"/>
      <c r="BN247" s="6"/>
      <c r="BO247" s="6" t="s">
        <v>205</v>
      </c>
      <c r="BP247" s="6"/>
      <c r="BQ247" s="6"/>
      <c r="BR247" s="6" t="s">
        <v>214</v>
      </c>
      <c r="BS247" s="6"/>
      <c r="BT247" s="6" t="s">
        <v>204</v>
      </c>
      <c r="BU247" s="6"/>
      <c r="BV247" s="6"/>
      <c r="BW247" s="6"/>
      <c r="BX247" s="6"/>
      <c r="BY247" s="6">
        <v>101</v>
      </c>
      <c r="BZ247" s="6">
        <v>250</v>
      </c>
      <c r="CA247" s="6"/>
      <c r="CB247" s="6"/>
      <c r="CC247" s="6"/>
      <c r="CD247" s="6"/>
      <c r="CE247" s="6"/>
      <c r="CF247" s="6"/>
      <c r="CG247" s="6"/>
      <c r="CH247" s="6"/>
      <c r="CI247" s="6"/>
      <c r="CJ247" s="6"/>
      <c r="CK247" s="6"/>
      <c r="CL247" s="6"/>
      <c r="CM247" s="6"/>
      <c r="CN247" s="6"/>
      <c r="CO247" s="6"/>
      <c r="CP247" s="6"/>
      <c r="CQ247" s="6"/>
      <c r="CR247" s="6"/>
      <c r="CS247" s="6"/>
      <c r="CT247" s="6"/>
      <c r="CU247" s="6"/>
      <c r="CV247" s="6"/>
      <c r="CW247" s="6"/>
      <c r="CX247" s="6"/>
      <c r="CY247" s="6"/>
      <c r="CZ247" s="6"/>
      <c r="DA247" s="6"/>
      <c r="DB247" s="6"/>
      <c r="DC247" s="6"/>
      <c r="DD247" s="6"/>
      <c r="DE247" s="6"/>
      <c r="DF247" s="6"/>
      <c r="DG247" s="6">
        <v>8.4600000000000009</v>
      </c>
      <c r="DH247" s="6">
        <v>9.42</v>
      </c>
      <c r="DI247" s="6">
        <v>10.91</v>
      </c>
      <c r="DJ247" s="6"/>
      <c r="DK247" s="6"/>
      <c r="DL247" s="6"/>
      <c r="DM247" s="6">
        <v>1.35</v>
      </c>
      <c r="DN247" s="6"/>
      <c r="DO247" s="6"/>
      <c r="EU247" s="7">
        <v>10.5</v>
      </c>
    </row>
    <row r="248" spans="1:151" s="7" customFormat="1" ht="348" x14ac:dyDescent="0.35">
      <c r="A248" s="6" t="s">
        <v>201</v>
      </c>
      <c r="B248" s="6" t="s">
        <v>202</v>
      </c>
      <c r="C248" s="6"/>
      <c r="D248" s="6" t="s">
        <v>4</v>
      </c>
      <c r="E248" s="6"/>
      <c r="F248" s="6"/>
      <c r="G248" s="6"/>
      <c r="H248" s="6"/>
      <c r="I248" s="6"/>
      <c r="J248" s="6"/>
      <c r="K248" s="6"/>
      <c r="L248" s="6"/>
      <c r="M248" s="6"/>
      <c r="N248" s="6"/>
      <c r="O248" s="6"/>
      <c r="P248" s="6"/>
      <c r="Q248" s="6"/>
      <c r="R248" s="6"/>
      <c r="S248" s="6" t="s">
        <v>4</v>
      </c>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t="s">
        <v>4</v>
      </c>
      <c r="BD248" s="6"/>
      <c r="BE248" s="6" t="s">
        <v>4</v>
      </c>
      <c r="BF248" s="6">
        <v>3</v>
      </c>
      <c r="BG248" s="6"/>
      <c r="BH248" s="6"/>
      <c r="BI248" s="6" t="s">
        <v>34</v>
      </c>
      <c r="BJ248" s="6" t="s">
        <v>4</v>
      </c>
      <c r="BK248" s="6"/>
      <c r="BL248" s="6"/>
      <c r="BM248" s="6"/>
      <c r="BN248" s="6"/>
      <c r="BO248" s="6" t="s">
        <v>205</v>
      </c>
      <c r="BP248" s="6"/>
      <c r="BQ248" s="6"/>
      <c r="BR248" s="6" t="s">
        <v>214</v>
      </c>
      <c r="BS248" s="6"/>
      <c r="BT248" s="6" t="s">
        <v>204</v>
      </c>
      <c r="BU248" s="6"/>
      <c r="BV248" s="6"/>
      <c r="BW248" s="6"/>
      <c r="BX248" s="6"/>
      <c r="BY248" s="6">
        <v>251</v>
      </c>
      <c r="BZ248" s="6">
        <v>500</v>
      </c>
      <c r="CA248" s="6"/>
      <c r="CB248" s="6"/>
      <c r="CC248" s="6"/>
      <c r="CD248" s="6"/>
      <c r="CE248" s="6"/>
      <c r="CF248" s="6"/>
      <c r="CG248" s="6"/>
      <c r="CH248" s="6"/>
      <c r="CI248" s="6"/>
      <c r="CJ248" s="6"/>
      <c r="CK248" s="6"/>
      <c r="CL248" s="6"/>
      <c r="CM248" s="6"/>
      <c r="CN248" s="6"/>
      <c r="CO248" s="6"/>
      <c r="CP248" s="6"/>
      <c r="CQ248" s="6"/>
      <c r="CR248" s="6"/>
      <c r="CS248" s="6"/>
      <c r="CT248" s="6"/>
      <c r="CU248" s="6"/>
      <c r="CV248" s="6"/>
      <c r="CW248" s="6"/>
      <c r="CX248" s="6"/>
      <c r="CY248" s="6"/>
      <c r="CZ248" s="6"/>
      <c r="DA248" s="6"/>
      <c r="DB248" s="6"/>
      <c r="DC248" s="6"/>
      <c r="DD248" s="6"/>
      <c r="DE248" s="6"/>
      <c r="DF248" s="6"/>
      <c r="DG248" s="6">
        <v>9.93</v>
      </c>
      <c r="DH248" s="6">
        <v>10.84</v>
      </c>
      <c r="DI248" s="6">
        <v>12.21</v>
      </c>
      <c r="DJ248" s="6"/>
      <c r="DK248" s="6"/>
      <c r="DL248" s="6"/>
      <c r="DM248" s="6">
        <v>1.35</v>
      </c>
      <c r="DN248" s="6"/>
      <c r="DO248" s="6"/>
      <c r="EU248" s="7">
        <v>10.5</v>
      </c>
    </row>
    <row r="249" spans="1:151" s="7" customFormat="1" ht="348" x14ac:dyDescent="0.35">
      <c r="A249" s="6" t="s">
        <v>201</v>
      </c>
      <c r="B249" s="6" t="s">
        <v>202</v>
      </c>
      <c r="C249" s="6"/>
      <c r="D249" s="6" t="s">
        <v>4</v>
      </c>
      <c r="E249" s="6"/>
      <c r="F249" s="6"/>
      <c r="G249" s="6"/>
      <c r="H249" s="6"/>
      <c r="I249" s="6"/>
      <c r="J249" s="6"/>
      <c r="K249" s="6"/>
      <c r="L249" s="6"/>
      <c r="M249" s="6"/>
      <c r="N249" s="6"/>
      <c r="O249" s="6"/>
      <c r="P249" s="6"/>
      <c r="Q249" s="6"/>
      <c r="R249" s="6"/>
      <c r="S249" s="6" t="s">
        <v>4</v>
      </c>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t="s">
        <v>4</v>
      </c>
      <c r="BD249" s="6"/>
      <c r="BE249" s="6" t="s">
        <v>4</v>
      </c>
      <c r="BF249" s="6">
        <v>3</v>
      </c>
      <c r="BG249" s="6"/>
      <c r="BH249" s="6"/>
      <c r="BI249" s="6" t="s">
        <v>34</v>
      </c>
      <c r="BJ249" s="6" t="s">
        <v>4</v>
      </c>
      <c r="BK249" s="6"/>
      <c r="BL249" s="6"/>
      <c r="BM249" s="6"/>
      <c r="BN249" s="6"/>
      <c r="BO249" s="6" t="s">
        <v>205</v>
      </c>
      <c r="BP249" s="6"/>
      <c r="BQ249" s="6"/>
      <c r="BR249" s="6" t="s">
        <v>214</v>
      </c>
      <c r="BS249" s="6"/>
      <c r="BT249" s="6" t="s">
        <v>204</v>
      </c>
      <c r="BU249" s="6"/>
      <c r="BV249" s="6"/>
      <c r="BW249" s="6"/>
      <c r="BX249" s="6"/>
      <c r="BY249" s="6">
        <v>501</v>
      </c>
      <c r="BZ249" s="8">
        <v>1000</v>
      </c>
      <c r="CA249" s="6"/>
      <c r="CB249" s="6"/>
      <c r="CC249" s="6"/>
      <c r="CD249" s="6"/>
      <c r="CE249" s="6"/>
      <c r="CF249" s="6"/>
      <c r="CG249" s="6"/>
      <c r="CH249" s="6"/>
      <c r="CI249" s="6"/>
      <c r="CJ249" s="6"/>
      <c r="CK249" s="6"/>
      <c r="CL249" s="6"/>
      <c r="CM249" s="6"/>
      <c r="CN249" s="6"/>
      <c r="CO249" s="6"/>
      <c r="CP249" s="6"/>
      <c r="CQ249" s="6"/>
      <c r="CR249" s="6"/>
      <c r="CS249" s="6"/>
      <c r="CT249" s="6"/>
      <c r="CU249" s="6"/>
      <c r="CV249" s="6"/>
      <c r="CW249" s="6"/>
      <c r="CX249" s="6"/>
      <c r="CY249" s="6"/>
      <c r="CZ249" s="6"/>
      <c r="DA249" s="6"/>
      <c r="DB249" s="6"/>
      <c r="DC249" s="6"/>
      <c r="DD249" s="6"/>
      <c r="DE249" s="6"/>
      <c r="DF249" s="6"/>
      <c r="DG249" s="6">
        <v>11.43</v>
      </c>
      <c r="DH249" s="6">
        <v>12.38</v>
      </c>
      <c r="DI249" s="6">
        <v>13.74</v>
      </c>
      <c r="DJ249" s="6"/>
      <c r="DK249" s="6"/>
      <c r="DL249" s="6"/>
      <c r="DM249" s="6">
        <v>1.35</v>
      </c>
      <c r="DN249" s="6"/>
      <c r="DO249" s="6"/>
      <c r="EU249" s="7">
        <v>10.5</v>
      </c>
    </row>
    <row r="250" spans="1:151" s="7" customFormat="1" ht="348" x14ac:dyDescent="0.35">
      <c r="A250" s="6" t="s">
        <v>201</v>
      </c>
      <c r="B250" s="6" t="s">
        <v>202</v>
      </c>
      <c r="C250" s="6"/>
      <c r="D250" s="6" t="s">
        <v>4</v>
      </c>
      <c r="E250" s="6"/>
      <c r="F250" s="6"/>
      <c r="G250" s="6"/>
      <c r="H250" s="6"/>
      <c r="I250" s="6"/>
      <c r="J250" s="6"/>
      <c r="K250" s="6"/>
      <c r="L250" s="6"/>
      <c r="M250" s="6"/>
      <c r="N250" s="6"/>
      <c r="O250" s="6"/>
      <c r="P250" s="6"/>
      <c r="Q250" s="6"/>
      <c r="R250" s="6"/>
      <c r="S250" s="6" t="s">
        <v>4</v>
      </c>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t="s">
        <v>4</v>
      </c>
      <c r="BD250" s="6"/>
      <c r="BE250" s="6" t="s">
        <v>4</v>
      </c>
      <c r="BF250" s="6">
        <v>3</v>
      </c>
      <c r="BG250" s="6"/>
      <c r="BH250" s="6"/>
      <c r="BI250" s="6" t="s">
        <v>34</v>
      </c>
      <c r="BJ250" s="6" t="s">
        <v>4</v>
      </c>
      <c r="BK250" s="6"/>
      <c r="BL250" s="6"/>
      <c r="BM250" s="6"/>
      <c r="BN250" s="6"/>
      <c r="BO250" s="6" t="s">
        <v>205</v>
      </c>
      <c r="BP250" s="6"/>
      <c r="BQ250" s="6"/>
      <c r="BR250" s="6" t="s">
        <v>214</v>
      </c>
      <c r="BS250" s="6"/>
      <c r="BT250" s="6" t="s">
        <v>204</v>
      </c>
      <c r="BU250" s="6"/>
      <c r="BV250" s="6"/>
      <c r="BW250" s="6"/>
      <c r="BX250" s="6"/>
      <c r="BY250" s="8">
        <v>1001</v>
      </c>
      <c r="BZ250" s="8">
        <v>2000</v>
      </c>
      <c r="CA250" s="6"/>
      <c r="CB250" s="6"/>
      <c r="CC250" s="6"/>
      <c r="CD250" s="6"/>
      <c r="CE250" s="6"/>
      <c r="CF250" s="6"/>
      <c r="CG250" s="6"/>
      <c r="CH250" s="6"/>
      <c r="CI250" s="6"/>
      <c r="CJ250" s="6"/>
      <c r="CK250" s="6"/>
      <c r="CL250" s="6"/>
      <c r="CM250" s="6"/>
      <c r="CN250" s="6"/>
      <c r="CO250" s="6"/>
      <c r="CP250" s="6"/>
      <c r="CQ250" s="6"/>
      <c r="CR250" s="6"/>
      <c r="CS250" s="6"/>
      <c r="CT250" s="6"/>
      <c r="CU250" s="6"/>
      <c r="CV250" s="6"/>
      <c r="CW250" s="6"/>
      <c r="CX250" s="6"/>
      <c r="CY250" s="6"/>
      <c r="CZ250" s="6"/>
      <c r="DA250" s="6"/>
      <c r="DB250" s="6"/>
      <c r="DC250" s="6"/>
      <c r="DD250" s="6"/>
      <c r="DE250" s="6"/>
      <c r="DF250" s="6"/>
      <c r="DG250" s="6">
        <v>13.53</v>
      </c>
      <c r="DH250" s="6">
        <v>14.47</v>
      </c>
      <c r="DI250" s="6">
        <v>15.96</v>
      </c>
      <c r="DJ250" s="6"/>
      <c r="DK250" s="6"/>
      <c r="DL250" s="6"/>
      <c r="DM250" s="6">
        <v>1.35</v>
      </c>
      <c r="DN250" s="6"/>
      <c r="DO250" s="6"/>
      <c r="EU250" s="7">
        <v>10.5</v>
      </c>
    </row>
    <row r="251" spans="1:151" s="7" customFormat="1" ht="87" x14ac:dyDescent="0.35">
      <c r="A251" s="6" t="s">
        <v>255</v>
      </c>
      <c r="B251" s="6" t="s">
        <v>212</v>
      </c>
      <c r="C251" s="6"/>
      <c r="D251" s="6" t="s">
        <v>4</v>
      </c>
      <c r="E251" s="6"/>
      <c r="F251" s="6"/>
      <c r="G251" s="6"/>
      <c r="H251" s="6"/>
      <c r="I251" s="6"/>
      <c r="J251" s="6"/>
      <c r="K251" s="6"/>
      <c r="L251" s="6"/>
      <c r="M251" s="6"/>
      <c r="N251" s="6"/>
      <c r="O251" s="6" t="s">
        <v>4</v>
      </c>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v>3</v>
      </c>
      <c r="BG251" s="6"/>
      <c r="BH251" s="6"/>
      <c r="BI251" s="6"/>
      <c r="BJ251" s="6" t="s">
        <v>4</v>
      </c>
      <c r="BK251" s="6"/>
      <c r="BL251" s="6"/>
      <c r="BM251" s="6"/>
      <c r="BN251" s="6"/>
      <c r="BO251" s="6"/>
      <c r="BP251" s="6"/>
      <c r="BQ251" s="6"/>
      <c r="BR251" s="6" t="s">
        <v>215</v>
      </c>
      <c r="BS251" s="6"/>
      <c r="BT251" s="6"/>
      <c r="BU251" s="6">
        <v>1</v>
      </c>
      <c r="BV251" s="6">
        <v>1</v>
      </c>
      <c r="BW251" s="6"/>
      <c r="BX251" s="6"/>
      <c r="BY251" s="6"/>
      <c r="BZ251" s="6"/>
      <c r="CA251" s="6"/>
      <c r="CB251" s="6"/>
      <c r="CC251" s="6"/>
      <c r="CD251" s="6"/>
      <c r="CE251" s="6"/>
      <c r="CF251" s="6"/>
      <c r="CG251" s="6"/>
      <c r="CH251" s="6"/>
      <c r="CI251" s="6"/>
      <c r="CJ251" s="6"/>
      <c r="CK251" s="6"/>
      <c r="CL251" s="6">
        <v>6.62</v>
      </c>
      <c r="CM251" s="6"/>
      <c r="CN251" s="6">
        <v>32.85</v>
      </c>
      <c r="CO251" s="6"/>
      <c r="CP251" s="6"/>
      <c r="CQ251" s="6"/>
      <c r="CR251" s="6"/>
      <c r="CS251" s="6"/>
      <c r="CT251" s="6"/>
      <c r="CU251" s="6"/>
      <c r="CV251" s="6"/>
      <c r="CW251" s="6"/>
      <c r="CX251" s="6"/>
      <c r="CY251" s="6"/>
      <c r="CZ251" s="6"/>
      <c r="DA251" s="6"/>
      <c r="DB251" s="6"/>
      <c r="DC251" s="6"/>
      <c r="DD251" s="6"/>
      <c r="DE251" s="6"/>
      <c r="DF251" s="6"/>
      <c r="DG251" s="6"/>
      <c r="DH251" s="6"/>
      <c r="DI251" s="6"/>
      <c r="DJ251" s="6"/>
      <c r="DK251" s="6"/>
      <c r="DL251" s="6"/>
      <c r="DM251" s="6"/>
      <c r="DN251" s="6"/>
      <c r="DO251" s="6"/>
    </row>
    <row r="252" spans="1:151" s="7" customFormat="1" ht="81" customHeight="1" x14ac:dyDescent="0.35">
      <c r="A252" s="6" t="s">
        <v>254</v>
      </c>
      <c r="B252" s="6" t="s">
        <v>212</v>
      </c>
      <c r="C252" s="6"/>
      <c r="D252" s="6" t="s">
        <v>4</v>
      </c>
      <c r="E252" s="6"/>
      <c r="F252" s="6"/>
      <c r="G252" s="6"/>
      <c r="H252" s="6"/>
      <c r="I252" s="6"/>
      <c r="J252" s="6"/>
      <c r="K252" s="6"/>
      <c r="L252" s="6"/>
      <c r="M252" s="6"/>
      <c r="N252" s="6"/>
      <c r="O252" s="6" t="s">
        <v>4</v>
      </c>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v>3</v>
      </c>
      <c r="BG252" s="6"/>
      <c r="BH252" s="6"/>
      <c r="BI252" s="6"/>
      <c r="BJ252" s="6" t="s">
        <v>4</v>
      </c>
      <c r="BK252" s="6"/>
      <c r="BL252" s="6"/>
      <c r="BM252" s="6"/>
      <c r="BN252" s="6"/>
      <c r="BO252" s="6"/>
      <c r="BP252" s="6"/>
      <c r="BQ252" s="6"/>
      <c r="BR252" s="6" t="s">
        <v>215</v>
      </c>
      <c r="BS252" s="6"/>
      <c r="BT252" s="6"/>
      <c r="BU252" s="6">
        <v>1</v>
      </c>
      <c r="BV252" s="6">
        <v>1</v>
      </c>
      <c r="BW252" s="6"/>
      <c r="BX252" s="6"/>
      <c r="BY252" s="6"/>
      <c r="BZ252" s="6"/>
      <c r="CA252" s="6"/>
      <c r="CB252" s="6"/>
      <c r="CC252" s="6"/>
      <c r="CD252" s="6"/>
      <c r="CE252" s="6"/>
      <c r="CF252" s="6"/>
      <c r="CG252" s="6"/>
      <c r="CH252" s="6"/>
      <c r="CI252" s="6"/>
      <c r="CJ252" s="6"/>
      <c r="CK252" s="6"/>
      <c r="CL252" s="6">
        <v>32.85</v>
      </c>
      <c r="CM252" s="6"/>
      <c r="CN252" s="6"/>
      <c r="CO252" s="6"/>
      <c r="CP252" s="6"/>
      <c r="CQ252" s="6"/>
      <c r="CR252" s="6"/>
      <c r="CS252" s="6"/>
      <c r="CT252" s="6"/>
      <c r="CU252" s="6"/>
      <c r="CV252" s="6"/>
      <c r="CW252" s="6"/>
      <c r="CX252" s="6"/>
      <c r="CY252" s="6"/>
      <c r="CZ252" s="6"/>
      <c r="DA252" s="6"/>
      <c r="DB252" s="6"/>
      <c r="DC252" s="6"/>
      <c r="DD252" s="6"/>
      <c r="DE252" s="6"/>
      <c r="DF252" s="6"/>
      <c r="DG252" s="6"/>
      <c r="DH252" s="6"/>
      <c r="DI252" s="6"/>
      <c r="DJ252" s="6"/>
      <c r="DK252" s="6"/>
      <c r="DL252" s="6"/>
      <c r="DM252" s="6"/>
      <c r="DN252" s="6"/>
      <c r="DO252" s="6"/>
    </row>
    <row r="253" spans="1:151" s="7" customFormat="1" ht="81" customHeight="1" x14ac:dyDescent="0.35">
      <c r="A253" s="6" t="s">
        <v>254</v>
      </c>
      <c r="B253" s="6" t="s">
        <v>212</v>
      </c>
      <c r="C253" s="6"/>
      <c r="D253" s="6" t="s">
        <v>4</v>
      </c>
      <c r="E253" s="6"/>
      <c r="F253" s="6"/>
      <c r="G253" s="6"/>
      <c r="H253" s="6"/>
      <c r="I253" s="6"/>
      <c r="J253" s="6"/>
      <c r="K253" s="6"/>
      <c r="L253" s="6"/>
      <c r="M253" s="6"/>
      <c r="N253" s="6"/>
      <c r="O253" s="6" t="s">
        <v>4</v>
      </c>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v>3</v>
      </c>
      <c r="BG253" s="6"/>
      <c r="BH253" s="6"/>
      <c r="BI253" s="6"/>
      <c r="BJ253" s="6" t="s">
        <v>4</v>
      </c>
      <c r="BK253" s="6"/>
      <c r="BL253" s="6"/>
      <c r="BM253" s="6"/>
      <c r="BN253" s="6"/>
      <c r="BO253" s="6"/>
      <c r="BP253" s="6"/>
      <c r="BQ253" s="6"/>
      <c r="BR253" s="6" t="s">
        <v>215</v>
      </c>
      <c r="BS253" s="6"/>
      <c r="BT253" s="6"/>
      <c r="BU253" s="6">
        <v>2</v>
      </c>
      <c r="BV253" s="6">
        <v>9</v>
      </c>
      <c r="BW253" s="6"/>
      <c r="BX253" s="6"/>
      <c r="BY253" s="6"/>
      <c r="BZ253" s="6"/>
      <c r="CA253" s="6"/>
      <c r="CB253" s="6"/>
      <c r="CC253" s="6"/>
      <c r="CD253" s="6"/>
      <c r="CE253" s="6"/>
      <c r="CF253" s="6"/>
      <c r="CG253" s="6"/>
      <c r="CH253" s="6"/>
      <c r="CI253" s="6"/>
      <c r="CJ253" s="6"/>
      <c r="CK253" s="6"/>
      <c r="CL253" s="6"/>
      <c r="CM253" s="6"/>
      <c r="CN253" s="6">
        <v>32.520000000000003</v>
      </c>
      <c r="CO253" s="6"/>
      <c r="CP253" s="6"/>
      <c r="CQ253" s="6"/>
      <c r="CR253" s="6"/>
      <c r="CS253" s="6"/>
      <c r="CT253" s="6"/>
      <c r="CU253" s="6"/>
      <c r="CV253" s="6"/>
      <c r="CW253" s="6"/>
      <c r="CX253" s="6"/>
      <c r="CY253" s="6"/>
      <c r="CZ253" s="6"/>
      <c r="DA253" s="6"/>
      <c r="DB253" s="6"/>
      <c r="DC253" s="6"/>
      <c r="DD253" s="6"/>
      <c r="DE253" s="6"/>
      <c r="DF253" s="6"/>
      <c r="DG253" s="6"/>
      <c r="DH253" s="6"/>
      <c r="DI253" s="6"/>
      <c r="DJ253" s="6"/>
      <c r="DK253" s="6"/>
      <c r="DL253" s="6"/>
      <c r="DM253" s="6"/>
      <c r="DN253" s="6"/>
      <c r="DO253" s="6"/>
    </row>
    <row r="254" spans="1:151" s="7" customFormat="1" ht="81" customHeight="1" x14ac:dyDescent="0.35">
      <c r="A254" s="6" t="s">
        <v>254</v>
      </c>
      <c r="B254" s="6" t="s">
        <v>212</v>
      </c>
      <c r="C254" s="6"/>
      <c r="D254" s="6" t="s">
        <v>4</v>
      </c>
      <c r="E254" s="6"/>
      <c r="F254" s="6"/>
      <c r="G254" s="6"/>
      <c r="H254" s="6"/>
      <c r="I254" s="6"/>
      <c r="J254" s="6"/>
      <c r="K254" s="6"/>
      <c r="L254" s="6"/>
      <c r="M254" s="6"/>
      <c r="N254" s="6"/>
      <c r="O254" s="6" t="s">
        <v>4</v>
      </c>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v>3</v>
      </c>
      <c r="BG254" s="6"/>
      <c r="BH254" s="6"/>
      <c r="BI254" s="6"/>
      <c r="BJ254" s="6" t="s">
        <v>4</v>
      </c>
      <c r="BK254" s="6"/>
      <c r="BL254" s="6"/>
      <c r="BM254" s="6"/>
      <c r="BN254" s="6"/>
      <c r="BO254" s="6"/>
      <c r="BP254" s="6"/>
      <c r="BQ254" s="6"/>
      <c r="BR254" s="6" t="s">
        <v>215</v>
      </c>
      <c r="BS254" s="6"/>
      <c r="BT254" s="6"/>
      <c r="BU254" s="6">
        <v>10</v>
      </c>
      <c r="BV254" s="6">
        <v>19</v>
      </c>
      <c r="BW254" s="6"/>
      <c r="BX254" s="6"/>
      <c r="BY254" s="6"/>
      <c r="BZ254" s="6"/>
      <c r="CA254" s="6"/>
      <c r="CB254" s="6"/>
      <c r="CC254" s="6"/>
      <c r="CD254" s="6"/>
      <c r="CE254" s="6"/>
      <c r="CF254" s="6"/>
      <c r="CG254" s="6"/>
      <c r="CH254" s="6"/>
      <c r="CI254" s="6"/>
      <c r="CJ254" s="6"/>
      <c r="CK254" s="6"/>
      <c r="CL254" s="6"/>
      <c r="CM254" s="6"/>
      <c r="CN254" s="6">
        <v>32.19</v>
      </c>
      <c r="CO254" s="6"/>
      <c r="CP254" s="6"/>
      <c r="CQ254" s="6"/>
      <c r="CR254" s="6"/>
      <c r="CS254" s="6"/>
      <c r="CT254" s="6"/>
      <c r="CU254" s="6"/>
      <c r="CV254" s="6"/>
      <c r="CW254" s="6"/>
      <c r="CX254" s="6"/>
      <c r="CY254" s="6"/>
      <c r="CZ254" s="6"/>
      <c r="DA254" s="6"/>
      <c r="DB254" s="6"/>
      <c r="DC254" s="6"/>
      <c r="DD254" s="6"/>
      <c r="DE254" s="6"/>
      <c r="DF254" s="6"/>
      <c r="DG254" s="6"/>
      <c r="DH254" s="6"/>
      <c r="DI254" s="6"/>
      <c r="DJ254" s="6"/>
      <c r="DK254" s="6"/>
      <c r="DL254" s="6"/>
      <c r="DM254" s="6"/>
      <c r="DN254" s="6"/>
      <c r="DO254" s="6"/>
    </row>
    <row r="255" spans="1:151" s="7" customFormat="1" ht="81" customHeight="1" x14ac:dyDescent="0.35">
      <c r="A255" s="6" t="s">
        <v>254</v>
      </c>
      <c r="B255" s="6" t="s">
        <v>212</v>
      </c>
      <c r="C255" s="6"/>
      <c r="D255" s="6" t="s">
        <v>4</v>
      </c>
      <c r="E255" s="6"/>
      <c r="F255" s="6"/>
      <c r="G255" s="6"/>
      <c r="H255" s="6"/>
      <c r="I255" s="6"/>
      <c r="J255" s="6"/>
      <c r="K255" s="6"/>
      <c r="L255" s="6"/>
      <c r="M255" s="6"/>
      <c r="N255" s="6"/>
      <c r="O255" s="6" t="s">
        <v>4</v>
      </c>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v>3</v>
      </c>
      <c r="BG255" s="6"/>
      <c r="BH255" s="6"/>
      <c r="BI255" s="6"/>
      <c r="BJ255" s="6" t="s">
        <v>4</v>
      </c>
      <c r="BK255" s="6"/>
      <c r="BL255" s="6"/>
      <c r="BM255" s="6"/>
      <c r="BN255" s="6"/>
      <c r="BO255" s="6"/>
      <c r="BP255" s="6"/>
      <c r="BQ255" s="6"/>
      <c r="BR255" s="6" t="s">
        <v>215</v>
      </c>
      <c r="BS255" s="6"/>
      <c r="BT255" s="6"/>
      <c r="BU255" s="6">
        <v>20</v>
      </c>
      <c r="BV255" s="6">
        <v>199</v>
      </c>
      <c r="BW255" s="6"/>
      <c r="BX255" s="6"/>
      <c r="BY255" s="6"/>
      <c r="BZ255" s="6"/>
      <c r="CA255" s="6"/>
      <c r="CB255" s="6"/>
      <c r="CC255" s="6"/>
      <c r="CD255" s="6"/>
      <c r="CE255" s="6"/>
      <c r="CF255" s="6"/>
      <c r="CG255" s="6"/>
      <c r="CH255" s="6"/>
      <c r="CI255" s="6"/>
      <c r="CJ255" s="6"/>
      <c r="CK255" s="6"/>
      <c r="CL255" s="6"/>
      <c r="CM255" s="6"/>
      <c r="CN255" s="6">
        <v>31.87</v>
      </c>
      <c r="CO255" s="6"/>
      <c r="CP255" s="6"/>
      <c r="CQ255" s="6"/>
      <c r="CR255" s="6"/>
      <c r="CS255" s="6"/>
      <c r="CT255" s="6"/>
      <c r="CU255" s="6"/>
      <c r="CV255" s="6"/>
      <c r="CW255" s="6"/>
      <c r="CX255" s="6"/>
      <c r="CY255" s="6"/>
      <c r="CZ255" s="6"/>
      <c r="DA255" s="6"/>
      <c r="DB255" s="6"/>
      <c r="DC255" s="6"/>
      <c r="DD255" s="6"/>
      <c r="DE255" s="6"/>
      <c r="DF255" s="6"/>
      <c r="DG255" s="6"/>
      <c r="DH255" s="6"/>
      <c r="DI255" s="6"/>
      <c r="DJ255" s="6"/>
      <c r="DK255" s="6"/>
      <c r="DL255" s="6"/>
      <c r="DM255" s="6"/>
      <c r="DN255" s="6"/>
      <c r="DO255" s="6"/>
    </row>
    <row r="256" spans="1:151" s="7" customFormat="1" ht="81" customHeight="1" x14ac:dyDescent="0.35">
      <c r="A256" s="6" t="s">
        <v>254</v>
      </c>
      <c r="B256" s="6" t="s">
        <v>212</v>
      </c>
      <c r="C256" s="6"/>
      <c r="D256" s="6" t="s">
        <v>4</v>
      </c>
      <c r="E256" s="6"/>
      <c r="F256" s="6"/>
      <c r="G256" s="6"/>
      <c r="H256" s="6"/>
      <c r="I256" s="6"/>
      <c r="J256" s="6"/>
      <c r="K256" s="6"/>
      <c r="L256" s="6"/>
      <c r="M256" s="6"/>
      <c r="N256" s="6"/>
      <c r="O256" s="6" t="s">
        <v>4</v>
      </c>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v>3</v>
      </c>
      <c r="BG256" s="6"/>
      <c r="BH256" s="6"/>
      <c r="BI256" s="6"/>
      <c r="BJ256" s="6" t="s">
        <v>4</v>
      </c>
      <c r="BK256" s="6"/>
      <c r="BL256" s="6"/>
      <c r="BM256" s="6"/>
      <c r="BN256" s="6"/>
      <c r="BO256" s="6"/>
      <c r="BP256" s="6"/>
      <c r="BQ256" s="6"/>
      <c r="BR256" s="6" t="s">
        <v>215</v>
      </c>
      <c r="BS256" s="6"/>
      <c r="BT256" s="6"/>
      <c r="BU256" s="6">
        <v>200</v>
      </c>
      <c r="BV256" s="6">
        <v>1999</v>
      </c>
      <c r="BW256" s="6"/>
      <c r="BX256" s="6"/>
      <c r="BY256" s="6"/>
      <c r="BZ256" s="6"/>
      <c r="CA256" s="6"/>
      <c r="CB256" s="6"/>
      <c r="CC256" s="6"/>
      <c r="CD256" s="6"/>
      <c r="CE256" s="6"/>
      <c r="CF256" s="6"/>
      <c r="CG256" s="6"/>
      <c r="CH256" s="6"/>
      <c r="CI256" s="6"/>
      <c r="CJ256" s="6"/>
      <c r="CK256" s="6"/>
      <c r="CL256" s="6"/>
      <c r="CM256" s="6"/>
      <c r="CN256" s="6">
        <v>31.55</v>
      </c>
      <c r="CO256" s="6"/>
      <c r="CP256" s="6"/>
      <c r="CQ256" s="6"/>
      <c r="CR256" s="6"/>
      <c r="CS256" s="6"/>
      <c r="CT256" s="6"/>
      <c r="CU256" s="6"/>
      <c r="CV256" s="6"/>
      <c r="CW256" s="6"/>
      <c r="CX256" s="6"/>
      <c r="CY256" s="6"/>
      <c r="CZ256" s="6"/>
      <c r="DA256" s="6"/>
      <c r="DB256" s="6"/>
      <c r="DC256" s="6"/>
      <c r="DD256" s="6"/>
      <c r="DE256" s="6"/>
      <c r="DF256" s="6"/>
      <c r="DG256" s="6"/>
      <c r="DH256" s="6"/>
      <c r="DI256" s="6"/>
      <c r="DJ256" s="6"/>
      <c r="DK256" s="6"/>
      <c r="DL256" s="6"/>
      <c r="DM256" s="6"/>
      <c r="DN256" s="6"/>
      <c r="DO256" s="6"/>
    </row>
    <row r="257" spans="1:119" s="7" customFormat="1" ht="81" customHeight="1" x14ac:dyDescent="0.35">
      <c r="A257" s="6" t="s">
        <v>254</v>
      </c>
      <c r="B257" s="6" t="s">
        <v>212</v>
      </c>
      <c r="C257" s="6"/>
      <c r="D257" s="6" t="s">
        <v>4</v>
      </c>
      <c r="E257" s="6"/>
      <c r="F257" s="6"/>
      <c r="G257" s="6"/>
      <c r="H257" s="6"/>
      <c r="I257" s="6"/>
      <c r="J257" s="6"/>
      <c r="K257" s="6"/>
      <c r="L257" s="6"/>
      <c r="M257" s="6"/>
      <c r="N257" s="6"/>
      <c r="O257" s="6" t="s">
        <v>4</v>
      </c>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v>3</v>
      </c>
      <c r="BG257" s="6"/>
      <c r="BH257" s="6"/>
      <c r="BI257" s="6"/>
      <c r="BJ257" s="6" t="s">
        <v>4</v>
      </c>
      <c r="BK257" s="6"/>
      <c r="BL257" s="6"/>
      <c r="BM257" s="6"/>
      <c r="BN257" s="6"/>
      <c r="BO257" s="6"/>
      <c r="BP257" s="6"/>
      <c r="BQ257" s="6"/>
      <c r="BR257" s="6" t="s">
        <v>215</v>
      </c>
      <c r="BS257" s="6"/>
      <c r="BT257" s="6"/>
      <c r="BU257" s="6">
        <v>2000</v>
      </c>
      <c r="BV257" s="6"/>
      <c r="BW257" s="6"/>
      <c r="BX257" s="6"/>
      <c r="BY257" s="6"/>
      <c r="BZ257" s="6"/>
      <c r="CA257" s="6"/>
      <c r="CB257" s="6"/>
      <c r="CC257" s="6"/>
      <c r="CD257" s="6"/>
      <c r="CE257" s="6"/>
      <c r="CF257" s="6"/>
      <c r="CG257" s="6"/>
      <c r="CH257" s="6"/>
      <c r="CI257" s="6"/>
      <c r="CJ257" s="6"/>
      <c r="CK257" s="6"/>
      <c r="CL257" s="6"/>
      <c r="CM257" s="6"/>
      <c r="CN257" s="6">
        <v>31.23</v>
      </c>
      <c r="CO257" s="6"/>
      <c r="CP257" s="6"/>
      <c r="CQ257" s="6"/>
      <c r="CR257" s="6"/>
      <c r="CS257" s="6"/>
      <c r="CT257" s="6"/>
      <c r="CU257" s="6"/>
      <c r="CV257" s="6"/>
      <c r="CW257" s="6"/>
      <c r="CX257" s="6"/>
      <c r="CY257" s="6"/>
      <c r="CZ257" s="6"/>
      <c r="DA257" s="6"/>
      <c r="DB257" s="6"/>
      <c r="DC257" s="6"/>
      <c r="DD257" s="6"/>
      <c r="DE257" s="6"/>
      <c r="DF257" s="6"/>
      <c r="DG257" s="6"/>
      <c r="DH257" s="6"/>
      <c r="DI257" s="6"/>
      <c r="DJ257" s="6"/>
      <c r="DK257" s="6"/>
      <c r="DL257" s="6"/>
      <c r="DM257" s="6"/>
      <c r="DN257" s="6"/>
      <c r="DO257" s="6"/>
    </row>
    <row r="258" spans="1:119" s="7" customFormat="1" ht="81" customHeight="1" x14ac:dyDescent="0.35">
      <c r="A258" s="6" t="s">
        <v>253</v>
      </c>
      <c r="B258" s="6" t="s">
        <v>212</v>
      </c>
      <c r="C258" s="6"/>
      <c r="D258" s="6" t="s">
        <v>4</v>
      </c>
      <c r="E258" s="6"/>
      <c r="F258" s="6"/>
      <c r="G258" s="6"/>
      <c r="H258" s="6"/>
      <c r="I258" s="6"/>
      <c r="J258" s="6"/>
      <c r="K258" s="6"/>
      <c r="L258" s="6"/>
      <c r="M258" s="6"/>
      <c r="N258" s="6"/>
      <c r="O258" s="6" t="s">
        <v>4</v>
      </c>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v>3</v>
      </c>
      <c r="BG258" s="6"/>
      <c r="BH258" s="6"/>
      <c r="BI258" s="6"/>
      <c r="BJ258" s="6" t="s">
        <v>4</v>
      </c>
      <c r="BK258" s="6"/>
      <c r="BL258" s="6"/>
      <c r="BM258" s="6"/>
      <c r="BN258" s="6"/>
      <c r="BO258" s="6"/>
      <c r="BP258" s="6"/>
      <c r="BQ258" s="6"/>
      <c r="BR258" s="6" t="s">
        <v>215</v>
      </c>
      <c r="BS258" s="6"/>
      <c r="BT258" s="6"/>
      <c r="BU258" s="6">
        <v>1</v>
      </c>
      <c r="BV258" s="6">
        <v>1</v>
      </c>
      <c r="BW258" s="6"/>
      <c r="BX258" s="6"/>
      <c r="BY258" s="6"/>
      <c r="BZ258" s="6"/>
      <c r="CA258" s="6"/>
      <c r="CB258" s="6"/>
      <c r="CC258" s="6"/>
      <c r="CD258" s="6"/>
      <c r="CE258" s="6"/>
      <c r="CF258" s="6"/>
      <c r="CG258" s="6"/>
      <c r="CH258" s="6"/>
      <c r="CI258" s="6"/>
      <c r="CJ258" s="6"/>
      <c r="CK258" s="6"/>
      <c r="CL258" s="6">
        <v>32.85</v>
      </c>
      <c r="CM258" s="6"/>
      <c r="CN258" s="6"/>
      <c r="CO258" s="6"/>
      <c r="CP258" s="6"/>
      <c r="CQ258" s="6"/>
      <c r="CR258" s="6"/>
      <c r="CS258" s="6"/>
      <c r="CT258" s="6"/>
      <c r="CU258" s="6"/>
      <c r="CV258" s="6"/>
      <c r="CW258" s="6"/>
      <c r="CX258" s="6"/>
      <c r="CY258" s="6"/>
      <c r="CZ258" s="6"/>
      <c r="DA258" s="6"/>
      <c r="DB258" s="6"/>
      <c r="DC258" s="6"/>
      <c r="DD258" s="6"/>
      <c r="DE258" s="6"/>
      <c r="DF258" s="6"/>
      <c r="DG258" s="6"/>
      <c r="DH258" s="6"/>
      <c r="DI258" s="6"/>
      <c r="DJ258" s="6"/>
      <c r="DK258" s="6"/>
      <c r="DL258" s="6"/>
      <c r="DM258" s="6"/>
      <c r="DN258" s="6"/>
      <c r="DO258" s="6"/>
    </row>
    <row r="259" spans="1:119" s="7" customFormat="1" ht="81" customHeight="1" x14ac:dyDescent="0.35">
      <c r="A259" s="6" t="s">
        <v>253</v>
      </c>
      <c r="B259" s="6" t="s">
        <v>212</v>
      </c>
      <c r="C259" s="6"/>
      <c r="D259" s="6" t="s">
        <v>4</v>
      </c>
      <c r="E259" s="6"/>
      <c r="F259" s="6"/>
      <c r="G259" s="6"/>
      <c r="H259" s="6"/>
      <c r="I259" s="6"/>
      <c r="J259" s="6"/>
      <c r="K259" s="6"/>
      <c r="L259" s="6"/>
      <c r="M259" s="6"/>
      <c r="N259" s="6"/>
      <c r="O259" s="6" t="s">
        <v>4</v>
      </c>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v>3</v>
      </c>
      <c r="BG259" s="6"/>
      <c r="BH259" s="6"/>
      <c r="BI259" s="6"/>
      <c r="BJ259" s="6" t="s">
        <v>4</v>
      </c>
      <c r="BK259" s="6"/>
      <c r="BL259" s="6"/>
      <c r="BM259" s="6"/>
      <c r="BN259" s="6"/>
      <c r="BO259" s="6"/>
      <c r="BP259" s="6"/>
      <c r="BQ259" s="6"/>
      <c r="BR259" s="6" t="s">
        <v>215</v>
      </c>
      <c r="BS259" s="6"/>
      <c r="BT259" s="6"/>
      <c r="BU259" s="6">
        <v>2</v>
      </c>
      <c r="BV259" s="6">
        <v>9</v>
      </c>
      <c r="BW259" s="6"/>
      <c r="BX259" s="6"/>
      <c r="BY259" s="6"/>
      <c r="BZ259" s="6"/>
      <c r="CA259" s="6"/>
      <c r="CB259" s="6"/>
      <c r="CC259" s="6"/>
      <c r="CD259" s="6"/>
      <c r="CE259" s="6"/>
      <c r="CF259" s="6"/>
      <c r="CG259" s="6"/>
      <c r="CH259" s="6"/>
      <c r="CI259" s="6"/>
      <c r="CJ259" s="6"/>
      <c r="CK259" s="6"/>
      <c r="CL259" s="6"/>
      <c r="CM259" s="6"/>
      <c r="CN259" s="6">
        <v>32.520000000000003</v>
      </c>
      <c r="CO259" s="6"/>
      <c r="CP259" s="6"/>
      <c r="CQ259" s="6"/>
      <c r="CR259" s="6"/>
      <c r="CS259" s="6"/>
      <c r="CT259" s="6"/>
      <c r="CU259" s="6"/>
      <c r="CV259" s="6"/>
      <c r="CW259" s="6"/>
      <c r="CX259" s="6"/>
      <c r="CY259" s="6"/>
      <c r="CZ259" s="6"/>
      <c r="DA259" s="6"/>
      <c r="DB259" s="6"/>
      <c r="DC259" s="6"/>
      <c r="DD259" s="6"/>
      <c r="DE259" s="6"/>
      <c r="DF259" s="6"/>
      <c r="DG259" s="6"/>
      <c r="DH259" s="6"/>
      <c r="DI259" s="6"/>
      <c r="DJ259" s="6"/>
      <c r="DK259" s="6"/>
      <c r="DL259" s="6"/>
      <c r="DM259" s="6"/>
      <c r="DN259" s="6"/>
      <c r="DO259" s="6"/>
    </row>
    <row r="260" spans="1:119" s="7" customFormat="1" ht="81" customHeight="1" x14ac:dyDescent="0.35">
      <c r="A260" s="6" t="s">
        <v>253</v>
      </c>
      <c r="B260" s="6" t="s">
        <v>212</v>
      </c>
      <c r="C260" s="6"/>
      <c r="D260" s="6" t="s">
        <v>4</v>
      </c>
      <c r="E260" s="6"/>
      <c r="F260" s="6"/>
      <c r="G260" s="6"/>
      <c r="H260" s="6"/>
      <c r="I260" s="6"/>
      <c r="J260" s="6"/>
      <c r="K260" s="6"/>
      <c r="L260" s="6"/>
      <c r="M260" s="6"/>
      <c r="N260" s="6"/>
      <c r="O260" s="6" t="s">
        <v>4</v>
      </c>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v>3</v>
      </c>
      <c r="BG260" s="6"/>
      <c r="BH260" s="6"/>
      <c r="BI260" s="6"/>
      <c r="BJ260" s="6" t="s">
        <v>4</v>
      </c>
      <c r="BK260" s="6"/>
      <c r="BL260" s="6"/>
      <c r="BM260" s="6"/>
      <c r="BN260" s="6"/>
      <c r="BO260" s="6"/>
      <c r="BP260" s="6"/>
      <c r="BQ260" s="6"/>
      <c r="BR260" s="6" t="s">
        <v>215</v>
      </c>
      <c r="BS260" s="6"/>
      <c r="BT260" s="6"/>
      <c r="BU260" s="6">
        <v>10</v>
      </c>
      <c r="BV260" s="6">
        <v>19</v>
      </c>
      <c r="BW260" s="6"/>
      <c r="BX260" s="6"/>
      <c r="BY260" s="6"/>
      <c r="BZ260" s="6"/>
      <c r="CA260" s="6"/>
      <c r="CB260" s="6"/>
      <c r="CC260" s="6"/>
      <c r="CD260" s="6"/>
      <c r="CE260" s="6"/>
      <c r="CF260" s="6"/>
      <c r="CG260" s="6"/>
      <c r="CH260" s="6"/>
      <c r="CI260" s="6"/>
      <c r="CJ260" s="6"/>
      <c r="CK260" s="6"/>
      <c r="CL260" s="6"/>
      <c r="CM260" s="6"/>
      <c r="CN260" s="6">
        <v>32.19</v>
      </c>
      <c r="CO260" s="6"/>
      <c r="CP260" s="6"/>
      <c r="CQ260" s="6"/>
      <c r="CR260" s="6"/>
      <c r="CS260" s="6"/>
      <c r="CT260" s="6"/>
      <c r="CU260" s="6"/>
      <c r="CV260" s="6"/>
      <c r="CW260" s="6"/>
      <c r="CX260" s="6"/>
      <c r="CY260" s="6"/>
      <c r="CZ260" s="6"/>
      <c r="DA260" s="6"/>
      <c r="DB260" s="6"/>
      <c r="DC260" s="6"/>
      <c r="DD260" s="6"/>
      <c r="DE260" s="6"/>
      <c r="DF260" s="6"/>
      <c r="DG260" s="6"/>
      <c r="DH260" s="6"/>
      <c r="DI260" s="6"/>
      <c r="DJ260" s="6"/>
      <c r="DK260" s="6"/>
      <c r="DL260" s="6"/>
      <c r="DM260" s="6"/>
      <c r="DN260" s="6"/>
      <c r="DO260" s="6"/>
    </row>
    <row r="261" spans="1:119" s="7" customFormat="1" ht="81" customHeight="1" x14ac:dyDescent="0.35">
      <c r="A261" s="6" t="s">
        <v>253</v>
      </c>
      <c r="B261" s="6" t="s">
        <v>212</v>
      </c>
      <c r="C261" s="6"/>
      <c r="D261" s="6" t="s">
        <v>4</v>
      </c>
      <c r="E261" s="6"/>
      <c r="F261" s="6"/>
      <c r="G261" s="6"/>
      <c r="H261" s="6"/>
      <c r="I261" s="6"/>
      <c r="J261" s="6"/>
      <c r="K261" s="6"/>
      <c r="L261" s="6"/>
      <c r="M261" s="6"/>
      <c r="N261" s="6"/>
      <c r="O261" s="6" t="s">
        <v>4</v>
      </c>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v>3</v>
      </c>
      <c r="BG261" s="6"/>
      <c r="BH261" s="6"/>
      <c r="BI261" s="6"/>
      <c r="BJ261" s="6" t="s">
        <v>4</v>
      </c>
      <c r="BK261" s="6"/>
      <c r="BL261" s="6"/>
      <c r="BM261" s="6"/>
      <c r="BN261" s="6"/>
      <c r="BO261" s="6"/>
      <c r="BP261" s="6"/>
      <c r="BQ261" s="6"/>
      <c r="BR261" s="6" t="s">
        <v>215</v>
      </c>
      <c r="BS261" s="6"/>
      <c r="BT261" s="6"/>
      <c r="BU261" s="6">
        <v>20</v>
      </c>
      <c r="BV261" s="6">
        <v>199</v>
      </c>
      <c r="BW261" s="6"/>
      <c r="BX261" s="6"/>
      <c r="BY261" s="6"/>
      <c r="BZ261" s="6"/>
      <c r="CA261" s="6"/>
      <c r="CB261" s="6"/>
      <c r="CC261" s="6"/>
      <c r="CD261" s="6"/>
      <c r="CE261" s="6"/>
      <c r="CF261" s="6"/>
      <c r="CG261" s="6"/>
      <c r="CH261" s="6"/>
      <c r="CI261" s="6"/>
      <c r="CJ261" s="6"/>
      <c r="CK261" s="6"/>
      <c r="CL261" s="6"/>
      <c r="CM261" s="6"/>
      <c r="CN261" s="6">
        <v>31.87</v>
      </c>
      <c r="CO261" s="6"/>
      <c r="CP261" s="6"/>
      <c r="CQ261" s="6"/>
      <c r="CR261" s="6"/>
      <c r="CS261" s="6"/>
      <c r="CT261" s="6"/>
      <c r="CU261" s="6"/>
      <c r="CV261" s="6"/>
      <c r="CW261" s="6"/>
      <c r="CX261" s="6"/>
      <c r="CY261" s="6"/>
      <c r="CZ261" s="6"/>
      <c r="DA261" s="6"/>
      <c r="DB261" s="6"/>
      <c r="DC261" s="6"/>
      <c r="DD261" s="6"/>
      <c r="DE261" s="6"/>
      <c r="DF261" s="6"/>
      <c r="DG261" s="6"/>
      <c r="DH261" s="6"/>
      <c r="DI261" s="6"/>
      <c r="DJ261" s="6"/>
      <c r="DK261" s="6"/>
      <c r="DL261" s="6"/>
      <c r="DM261" s="6"/>
      <c r="DN261" s="6"/>
      <c r="DO261" s="6"/>
    </row>
    <row r="262" spans="1:119" s="7" customFormat="1" ht="81" customHeight="1" x14ac:dyDescent="0.35">
      <c r="A262" s="6" t="s">
        <v>253</v>
      </c>
      <c r="B262" s="6" t="s">
        <v>212</v>
      </c>
      <c r="C262" s="6"/>
      <c r="D262" s="6" t="s">
        <v>4</v>
      </c>
      <c r="E262" s="6"/>
      <c r="F262" s="6"/>
      <c r="G262" s="6"/>
      <c r="H262" s="6"/>
      <c r="I262" s="6"/>
      <c r="J262" s="6"/>
      <c r="K262" s="6"/>
      <c r="L262" s="6"/>
      <c r="M262" s="6"/>
      <c r="N262" s="6"/>
      <c r="O262" s="6" t="s">
        <v>4</v>
      </c>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v>3</v>
      </c>
      <c r="BG262" s="6"/>
      <c r="BH262" s="6"/>
      <c r="BI262" s="6"/>
      <c r="BJ262" s="6" t="s">
        <v>4</v>
      </c>
      <c r="BK262" s="6"/>
      <c r="BL262" s="6"/>
      <c r="BM262" s="6"/>
      <c r="BN262" s="6"/>
      <c r="BO262" s="6"/>
      <c r="BP262" s="6"/>
      <c r="BQ262" s="6"/>
      <c r="BR262" s="6" t="s">
        <v>215</v>
      </c>
      <c r="BS262" s="6"/>
      <c r="BT262" s="6"/>
      <c r="BU262" s="6">
        <v>200</v>
      </c>
      <c r="BV262" s="6">
        <v>1999</v>
      </c>
      <c r="BW262" s="6"/>
      <c r="BX262" s="6"/>
      <c r="BY262" s="6"/>
      <c r="BZ262" s="6"/>
      <c r="CA262" s="6"/>
      <c r="CB262" s="6"/>
      <c r="CC262" s="6"/>
      <c r="CD262" s="6"/>
      <c r="CE262" s="6"/>
      <c r="CF262" s="6"/>
      <c r="CG262" s="6"/>
      <c r="CH262" s="6"/>
      <c r="CI262" s="6"/>
      <c r="CJ262" s="6"/>
      <c r="CK262" s="6"/>
      <c r="CL262" s="6"/>
      <c r="CM262" s="6"/>
      <c r="CN262" s="6">
        <v>31.55</v>
      </c>
      <c r="CO262" s="6"/>
      <c r="CP262" s="6"/>
      <c r="CQ262" s="6"/>
      <c r="CR262" s="6"/>
      <c r="CS262" s="6"/>
      <c r="CT262" s="6"/>
      <c r="CU262" s="6"/>
      <c r="CV262" s="6"/>
      <c r="CW262" s="6"/>
      <c r="CX262" s="6"/>
      <c r="CY262" s="6"/>
      <c r="CZ262" s="6"/>
      <c r="DA262" s="6"/>
      <c r="DB262" s="6"/>
      <c r="DC262" s="6"/>
      <c r="DD262" s="6"/>
      <c r="DE262" s="6"/>
      <c r="DF262" s="6"/>
      <c r="DG262" s="6"/>
      <c r="DH262" s="6"/>
      <c r="DI262" s="6"/>
      <c r="DJ262" s="6"/>
      <c r="DK262" s="6"/>
      <c r="DL262" s="6"/>
      <c r="DM262" s="6"/>
      <c r="DN262" s="6"/>
      <c r="DO262" s="6"/>
    </row>
    <row r="263" spans="1:119" s="7" customFormat="1" ht="81" customHeight="1" x14ac:dyDescent="0.35">
      <c r="A263" s="6" t="s">
        <v>253</v>
      </c>
      <c r="B263" s="6" t="s">
        <v>212</v>
      </c>
      <c r="C263" s="6"/>
      <c r="D263" s="6" t="s">
        <v>4</v>
      </c>
      <c r="E263" s="6"/>
      <c r="F263" s="6"/>
      <c r="G263" s="6"/>
      <c r="H263" s="6"/>
      <c r="I263" s="6"/>
      <c r="J263" s="6"/>
      <c r="K263" s="6"/>
      <c r="L263" s="6"/>
      <c r="M263" s="6"/>
      <c r="N263" s="6"/>
      <c r="O263" s="6" t="s">
        <v>4</v>
      </c>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v>3</v>
      </c>
      <c r="BG263" s="6"/>
      <c r="BH263" s="6"/>
      <c r="BI263" s="6"/>
      <c r="BJ263" s="6" t="s">
        <v>4</v>
      </c>
      <c r="BK263" s="6"/>
      <c r="BL263" s="6"/>
      <c r="BM263" s="6"/>
      <c r="BN263" s="6"/>
      <c r="BO263" s="6"/>
      <c r="BP263" s="6"/>
      <c r="BQ263" s="6"/>
      <c r="BR263" s="6" t="s">
        <v>215</v>
      </c>
      <c r="BS263" s="6"/>
      <c r="BT263" s="6"/>
      <c r="BU263" s="6">
        <v>2000</v>
      </c>
      <c r="BV263" s="6"/>
      <c r="BW263" s="6"/>
      <c r="BX263" s="6"/>
      <c r="BY263" s="6"/>
      <c r="BZ263" s="6"/>
      <c r="CA263" s="6"/>
      <c r="CB263" s="6"/>
      <c r="CC263" s="6"/>
      <c r="CD263" s="6"/>
      <c r="CE263" s="6"/>
      <c r="CF263" s="6"/>
      <c r="CG263" s="6"/>
      <c r="CH263" s="6"/>
      <c r="CI263" s="6"/>
      <c r="CJ263" s="6"/>
      <c r="CK263" s="6"/>
      <c r="CL263" s="6"/>
      <c r="CM263" s="6"/>
      <c r="CN263" s="6">
        <v>31.23</v>
      </c>
      <c r="CO263" s="6"/>
      <c r="CP263" s="6"/>
      <c r="CQ263" s="6"/>
      <c r="CR263" s="6"/>
      <c r="CS263" s="6"/>
      <c r="CT263" s="6"/>
      <c r="CU263" s="6"/>
      <c r="CV263" s="6"/>
      <c r="CW263" s="6"/>
      <c r="CX263" s="6"/>
      <c r="CY263" s="6"/>
      <c r="CZ263" s="6"/>
      <c r="DA263" s="6"/>
      <c r="DB263" s="6"/>
      <c r="DC263" s="6"/>
      <c r="DD263" s="6"/>
      <c r="DE263" s="6"/>
      <c r="DF263" s="6"/>
      <c r="DG263" s="6"/>
      <c r="DH263" s="6"/>
      <c r="DI263" s="6"/>
      <c r="DJ263" s="6"/>
      <c r="DK263" s="6"/>
      <c r="DL263" s="6"/>
      <c r="DM263" s="6"/>
      <c r="DN263" s="6"/>
      <c r="DO263" s="6"/>
    </row>
    <row r="264" spans="1:119" s="7" customFormat="1" ht="81" customHeight="1" x14ac:dyDescent="0.35">
      <c r="A264" s="6" t="s">
        <v>252</v>
      </c>
      <c r="B264" s="6" t="s">
        <v>212</v>
      </c>
      <c r="C264" s="6"/>
      <c r="D264" s="6" t="s">
        <v>4</v>
      </c>
      <c r="E264" s="6"/>
      <c r="F264" s="6"/>
      <c r="G264" s="6"/>
      <c r="H264" s="6"/>
      <c r="I264" s="6"/>
      <c r="J264" s="6"/>
      <c r="K264" s="6"/>
      <c r="L264" s="6"/>
      <c r="M264" s="6"/>
      <c r="N264" s="6"/>
      <c r="O264" s="6" t="s">
        <v>4</v>
      </c>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v>3</v>
      </c>
      <c r="BG264" s="6"/>
      <c r="BH264" s="6"/>
      <c r="BI264" s="6"/>
      <c r="BJ264" s="6" t="s">
        <v>4</v>
      </c>
      <c r="BK264" s="6"/>
      <c r="BL264" s="6"/>
      <c r="BM264" s="6"/>
      <c r="BN264" s="6"/>
      <c r="BO264" s="6"/>
      <c r="BP264" s="6"/>
      <c r="BQ264" s="6"/>
      <c r="BR264" s="6" t="s">
        <v>215</v>
      </c>
      <c r="BS264" s="6"/>
      <c r="BT264" s="6"/>
      <c r="BU264" s="6">
        <v>1</v>
      </c>
      <c r="BV264" s="6">
        <v>1</v>
      </c>
      <c r="BW264" s="6"/>
      <c r="BX264" s="6"/>
      <c r="BY264" s="6"/>
      <c r="BZ264" s="6"/>
      <c r="CA264" s="6"/>
      <c r="CB264" s="6"/>
      <c r="CC264" s="6"/>
      <c r="CD264" s="6"/>
      <c r="CE264" s="6"/>
      <c r="CF264" s="6"/>
      <c r="CG264" s="6"/>
      <c r="CH264" s="6"/>
      <c r="CI264" s="6"/>
      <c r="CJ264" s="6"/>
      <c r="CK264" s="6"/>
      <c r="CL264" s="6">
        <v>8.8699999999999992</v>
      </c>
      <c r="CM264" s="6"/>
      <c r="CN264" s="6">
        <v>44.04</v>
      </c>
      <c r="CO264" s="6"/>
      <c r="CP264" s="6"/>
      <c r="CQ264" s="6"/>
      <c r="CR264" s="6"/>
      <c r="CS264" s="6"/>
      <c r="CT264" s="6"/>
      <c r="CU264" s="6"/>
      <c r="CV264" s="6"/>
      <c r="CW264" s="6"/>
      <c r="CX264" s="6"/>
      <c r="CY264" s="6"/>
      <c r="CZ264" s="6"/>
      <c r="DA264" s="6"/>
      <c r="DB264" s="6"/>
      <c r="DC264" s="6"/>
      <c r="DD264" s="6"/>
      <c r="DE264" s="6"/>
      <c r="DF264" s="6"/>
      <c r="DG264" s="6"/>
      <c r="DH264" s="6"/>
      <c r="DI264" s="6"/>
      <c r="DJ264" s="6"/>
      <c r="DK264" s="6"/>
      <c r="DL264" s="6"/>
      <c r="DM264" s="6"/>
      <c r="DN264" s="6"/>
      <c r="DO264" s="6"/>
    </row>
    <row r="265" spans="1:119" s="7" customFormat="1" ht="81" customHeight="1" x14ac:dyDescent="0.35">
      <c r="A265" s="6" t="s">
        <v>250</v>
      </c>
      <c r="B265" s="6" t="s">
        <v>212</v>
      </c>
      <c r="C265" s="6"/>
      <c r="D265" s="6" t="s">
        <v>4</v>
      </c>
      <c r="E265" s="6"/>
      <c r="F265" s="6"/>
      <c r="G265" s="6"/>
      <c r="H265" s="6"/>
      <c r="I265" s="6"/>
      <c r="J265" s="6"/>
      <c r="K265" s="6"/>
      <c r="L265" s="6"/>
      <c r="M265" s="6"/>
      <c r="N265" s="6"/>
      <c r="O265" s="6" t="s">
        <v>4</v>
      </c>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v>3</v>
      </c>
      <c r="BG265" s="6"/>
      <c r="BH265" s="6"/>
      <c r="BI265" s="6"/>
      <c r="BJ265" s="6" t="s">
        <v>4</v>
      </c>
      <c r="BK265" s="6"/>
      <c r="BL265" s="6"/>
      <c r="BM265" s="6"/>
      <c r="BN265" s="6"/>
      <c r="BO265" s="6"/>
      <c r="BP265" s="6"/>
      <c r="BQ265" s="6"/>
      <c r="BR265" s="6" t="s">
        <v>215</v>
      </c>
      <c r="BS265" s="6"/>
      <c r="BT265" s="6"/>
      <c r="BU265" s="6">
        <v>1</v>
      </c>
      <c r="BV265" s="6">
        <v>1</v>
      </c>
      <c r="BW265" s="6"/>
      <c r="BX265" s="6"/>
      <c r="BY265" s="6"/>
      <c r="BZ265" s="6"/>
      <c r="CA265" s="6"/>
      <c r="CB265" s="6"/>
      <c r="CC265" s="6"/>
      <c r="CD265" s="6"/>
      <c r="CE265" s="6"/>
      <c r="CF265" s="6"/>
      <c r="CG265" s="6"/>
      <c r="CH265" s="6"/>
      <c r="CI265" s="6"/>
      <c r="CJ265" s="6"/>
      <c r="CK265" s="6"/>
      <c r="CL265" s="6">
        <v>44.04</v>
      </c>
      <c r="CM265" s="6"/>
      <c r="CN265" s="6"/>
      <c r="CO265" s="6"/>
      <c r="CP265" s="6"/>
      <c r="CQ265" s="6"/>
      <c r="CR265" s="6"/>
      <c r="CS265" s="6"/>
      <c r="CT265" s="6"/>
      <c r="CU265" s="6"/>
      <c r="CV265" s="6"/>
      <c r="CW265" s="6"/>
      <c r="CX265" s="6"/>
      <c r="CY265" s="6"/>
      <c r="CZ265" s="6"/>
      <c r="DA265" s="6"/>
      <c r="DB265" s="6"/>
      <c r="DC265" s="6"/>
      <c r="DD265" s="6"/>
      <c r="DE265" s="6"/>
      <c r="DF265" s="6"/>
      <c r="DG265" s="6"/>
      <c r="DH265" s="6"/>
      <c r="DI265" s="6"/>
      <c r="DJ265" s="6"/>
      <c r="DK265" s="6"/>
      <c r="DL265" s="6"/>
      <c r="DM265" s="6"/>
      <c r="DN265" s="6"/>
      <c r="DO265" s="6"/>
    </row>
    <row r="266" spans="1:119" s="7" customFormat="1" ht="81" customHeight="1" x14ac:dyDescent="0.35">
      <c r="A266" s="6" t="s">
        <v>250</v>
      </c>
      <c r="B266" s="6" t="s">
        <v>212</v>
      </c>
      <c r="C266" s="6"/>
      <c r="D266" s="6" t="s">
        <v>4</v>
      </c>
      <c r="E266" s="6"/>
      <c r="F266" s="6"/>
      <c r="G266" s="6"/>
      <c r="H266" s="6"/>
      <c r="I266" s="6"/>
      <c r="J266" s="6"/>
      <c r="K266" s="6"/>
      <c r="L266" s="6"/>
      <c r="M266" s="6"/>
      <c r="N266" s="6"/>
      <c r="O266" s="6" t="s">
        <v>4</v>
      </c>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v>3</v>
      </c>
      <c r="BG266" s="6"/>
      <c r="BH266" s="6"/>
      <c r="BI266" s="6"/>
      <c r="BJ266" s="6" t="s">
        <v>4</v>
      </c>
      <c r="BK266" s="6"/>
      <c r="BL266" s="6"/>
      <c r="BM266" s="6"/>
      <c r="BN266" s="6"/>
      <c r="BO266" s="6"/>
      <c r="BP266" s="6"/>
      <c r="BQ266" s="6"/>
      <c r="BR266" s="6" t="s">
        <v>215</v>
      </c>
      <c r="BS266" s="6"/>
      <c r="BT266" s="6"/>
      <c r="BU266" s="6">
        <v>2</v>
      </c>
      <c r="BV266" s="6">
        <v>9</v>
      </c>
      <c r="BW266" s="6"/>
      <c r="BX266" s="6"/>
      <c r="BY266" s="6"/>
      <c r="BZ266" s="6"/>
      <c r="CA266" s="6"/>
      <c r="CB266" s="6"/>
      <c r="CC266" s="6"/>
      <c r="CD266" s="6"/>
      <c r="CE266" s="6"/>
      <c r="CF266" s="6"/>
      <c r="CG266" s="6"/>
      <c r="CH266" s="6"/>
      <c r="CI266" s="6"/>
      <c r="CJ266" s="6"/>
      <c r="CK266" s="6"/>
      <c r="CL266" s="6"/>
      <c r="CM266" s="6"/>
      <c r="CN266" s="6">
        <v>43.6</v>
      </c>
      <c r="CO266" s="6"/>
      <c r="CP266" s="6"/>
      <c r="CQ266" s="6"/>
      <c r="CR266" s="6"/>
      <c r="CS266" s="6"/>
      <c r="CT266" s="6"/>
      <c r="CU266" s="6"/>
      <c r="CV266" s="6"/>
      <c r="CW266" s="6"/>
      <c r="CX266" s="6"/>
      <c r="CY266" s="6"/>
      <c r="CZ266" s="6"/>
      <c r="DA266" s="6"/>
      <c r="DB266" s="6"/>
      <c r="DC266" s="6"/>
      <c r="DD266" s="6"/>
      <c r="DE266" s="6"/>
      <c r="DF266" s="6"/>
      <c r="DG266" s="6"/>
      <c r="DH266" s="6"/>
      <c r="DI266" s="6"/>
      <c r="DJ266" s="6"/>
      <c r="DK266" s="6"/>
      <c r="DL266" s="6"/>
      <c r="DM266" s="6"/>
      <c r="DN266" s="6"/>
      <c r="DO266" s="6"/>
    </row>
    <row r="267" spans="1:119" s="7" customFormat="1" ht="81" customHeight="1" x14ac:dyDescent="0.35">
      <c r="A267" s="6" t="s">
        <v>250</v>
      </c>
      <c r="B267" s="6" t="s">
        <v>212</v>
      </c>
      <c r="C267" s="6"/>
      <c r="D267" s="6" t="s">
        <v>4</v>
      </c>
      <c r="E267" s="6"/>
      <c r="F267" s="6"/>
      <c r="G267" s="6"/>
      <c r="H267" s="6"/>
      <c r="I267" s="6"/>
      <c r="J267" s="6"/>
      <c r="K267" s="6"/>
      <c r="L267" s="6"/>
      <c r="M267" s="6"/>
      <c r="N267" s="6"/>
      <c r="O267" s="6" t="s">
        <v>4</v>
      </c>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v>3</v>
      </c>
      <c r="BG267" s="6"/>
      <c r="BH267" s="6"/>
      <c r="BI267" s="6"/>
      <c r="BJ267" s="6" t="s">
        <v>4</v>
      </c>
      <c r="BK267" s="6"/>
      <c r="BL267" s="6"/>
      <c r="BM267" s="6"/>
      <c r="BN267" s="6"/>
      <c r="BO267" s="6"/>
      <c r="BP267" s="6"/>
      <c r="BQ267" s="6"/>
      <c r="BR267" s="6" t="s">
        <v>215</v>
      </c>
      <c r="BS267" s="6"/>
      <c r="BT267" s="6"/>
      <c r="BU267" s="6">
        <v>10</v>
      </c>
      <c r="BV267" s="6">
        <v>19</v>
      </c>
      <c r="BW267" s="6"/>
      <c r="BX267" s="6"/>
      <c r="BY267" s="6"/>
      <c r="BZ267" s="6"/>
      <c r="CA267" s="6"/>
      <c r="CB267" s="6"/>
      <c r="CC267" s="6"/>
      <c r="CD267" s="6"/>
      <c r="CE267" s="6"/>
      <c r="CF267" s="6"/>
      <c r="CG267" s="6"/>
      <c r="CH267" s="6"/>
      <c r="CI267" s="6"/>
      <c r="CJ267" s="6"/>
      <c r="CK267" s="6"/>
      <c r="CL267" s="6"/>
      <c r="CM267" s="6"/>
      <c r="CN267" s="6">
        <v>43.16</v>
      </c>
      <c r="CO267" s="6"/>
      <c r="CP267" s="6"/>
      <c r="CQ267" s="6"/>
      <c r="CR267" s="6"/>
      <c r="CS267" s="6"/>
      <c r="CT267" s="6"/>
      <c r="CU267" s="6"/>
      <c r="CV267" s="6"/>
      <c r="CW267" s="6"/>
      <c r="CX267" s="6"/>
      <c r="CY267" s="6"/>
      <c r="CZ267" s="6"/>
      <c r="DA267" s="6"/>
      <c r="DB267" s="6"/>
      <c r="DC267" s="6"/>
      <c r="DD267" s="6"/>
      <c r="DE267" s="6"/>
      <c r="DF267" s="6"/>
      <c r="DG267" s="6"/>
      <c r="DH267" s="6"/>
      <c r="DI267" s="6"/>
      <c r="DJ267" s="6"/>
      <c r="DK267" s="6"/>
      <c r="DL267" s="6"/>
      <c r="DM267" s="6"/>
      <c r="DN267" s="6"/>
      <c r="DO267" s="6"/>
    </row>
    <row r="268" spans="1:119" s="7" customFormat="1" ht="81" customHeight="1" x14ac:dyDescent="0.35">
      <c r="A268" s="6" t="s">
        <v>250</v>
      </c>
      <c r="B268" s="6" t="s">
        <v>212</v>
      </c>
      <c r="C268" s="6"/>
      <c r="D268" s="6" t="s">
        <v>4</v>
      </c>
      <c r="E268" s="6"/>
      <c r="F268" s="6"/>
      <c r="G268" s="6"/>
      <c r="H268" s="6"/>
      <c r="I268" s="6"/>
      <c r="J268" s="6"/>
      <c r="K268" s="6"/>
      <c r="L268" s="6"/>
      <c r="M268" s="6"/>
      <c r="N268" s="6"/>
      <c r="O268" s="6" t="s">
        <v>4</v>
      </c>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v>3</v>
      </c>
      <c r="BG268" s="6"/>
      <c r="BH268" s="6"/>
      <c r="BI268" s="6"/>
      <c r="BJ268" s="6" t="s">
        <v>4</v>
      </c>
      <c r="BK268" s="6"/>
      <c r="BL268" s="6"/>
      <c r="BM268" s="6"/>
      <c r="BN268" s="6"/>
      <c r="BO268" s="6"/>
      <c r="BP268" s="6"/>
      <c r="BQ268" s="6"/>
      <c r="BR268" s="6" t="s">
        <v>215</v>
      </c>
      <c r="BS268" s="6"/>
      <c r="BT268" s="6"/>
      <c r="BU268" s="6">
        <v>20</v>
      </c>
      <c r="BV268" s="6">
        <v>199</v>
      </c>
      <c r="BW268" s="6"/>
      <c r="BX268" s="6"/>
      <c r="BY268" s="6"/>
      <c r="BZ268" s="6"/>
      <c r="CA268" s="6"/>
      <c r="CB268" s="6"/>
      <c r="CC268" s="6"/>
      <c r="CD268" s="6"/>
      <c r="CE268" s="6"/>
      <c r="CF268" s="6"/>
      <c r="CG268" s="6"/>
      <c r="CH268" s="6"/>
      <c r="CI268" s="6"/>
      <c r="CJ268" s="6"/>
      <c r="CK268" s="6"/>
      <c r="CL268" s="6"/>
      <c r="CM268" s="6"/>
      <c r="CN268" s="6">
        <v>42.73</v>
      </c>
      <c r="CO268" s="6"/>
      <c r="CP268" s="6"/>
      <c r="CQ268" s="6"/>
      <c r="CR268" s="6"/>
      <c r="CS268" s="6"/>
      <c r="CT268" s="6"/>
      <c r="CU268" s="6"/>
      <c r="CV268" s="6"/>
      <c r="CW268" s="6"/>
      <c r="CX268" s="6"/>
      <c r="CY268" s="6"/>
      <c r="CZ268" s="6"/>
      <c r="DA268" s="6"/>
      <c r="DB268" s="6"/>
      <c r="DC268" s="6"/>
      <c r="DD268" s="6"/>
      <c r="DE268" s="6"/>
      <c r="DF268" s="6"/>
      <c r="DG268" s="6"/>
      <c r="DH268" s="6"/>
      <c r="DI268" s="6"/>
      <c r="DJ268" s="6"/>
      <c r="DK268" s="6"/>
      <c r="DL268" s="6"/>
      <c r="DM268" s="6"/>
      <c r="DN268" s="6"/>
      <c r="DO268" s="6"/>
    </row>
    <row r="269" spans="1:119" s="7" customFormat="1" ht="81" customHeight="1" x14ac:dyDescent="0.35">
      <c r="A269" s="6" t="s">
        <v>250</v>
      </c>
      <c r="B269" s="6" t="s">
        <v>212</v>
      </c>
      <c r="C269" s="6"/>
      <c r="D269" s="6" t="s">
        <v>4</v>
      </c>
      <c r="E269" s="6"/>
      <c r="F269" s="6"/>
      <c r="G269" s="6"/>
      <c r="H269" s="6"/>
      <c r="I269" s="6"/>
      <c r="J269" s="6"/>
      <c r="K269" s="6"/>
      <c r="L269" s="6"/>
      <c r="M269" s="6"/>
      <c r="N269" s="6"/>
      <c r="O269" s="6" t="s">
        <v>4</v>
      </c>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v>3</v>
      </c>
      <c r="BG269" s="6"/>
      <c r="BH269" s="6"/>
      <c r="BI269" s="6"/>
      <c r="BJ269" s="6" t="s">
        <v>4</v>
      </c>
      <c r="BK269" s="6"/>
      <c r="BL269" s="6"/>
      <c r="BM269" s="6"/>
      <c r="BN269" s="6"/>
      <c r="BO269" s="6"/>
      <c r="BP269" s="6"/>
      <c r="BQ269" s="6"/>
      <c r="BR269" s="6" t="s">
        <v>215</v>
      </c>
      <c r="BS269" s="6"/>
      <c r="BT269" s="6"/>
      <c r="BU269" s="6">
        <v>200</v>
      </c>
      <c r="BV269" s="6">
        <v>1999</v>
      </c>
      <c r="BW269" s="6"/>
      <c r="BX269" s="6"/>
      <c r="BY269" s="6"/>
      <c r="BZ269" s="6"/>
      <c r="CA269" s="6"/>
      <c r="CB269" s="6"/>
      <c r="CC269" s="6"/>
      <c r="CD269" s="6"/>
      <c r="CE269" s="6"/>
      <c r="CF269" s="6"/>
      <c r="CG269" s="6"/>
      <c r="CH269" s="6"/>
      <c r="CI269" s="6"/>
      <c r="CJ269" s="6"/>
      <c r="CK269" s="6"/>
      <c r="CL269" s="6"/>
      <c r="CM269" s="6"/>
      <c r="CN269" s="6">
        <v>42.3</v>
      </c>
      <c r="CO269" s="6"/>
      <c r="CP269" s="6"/>
      <c r="CQ269" s="6"/>
      <c r="CR269" s="6"/>
      <c r="CS269" s="6"/>
      <c r="CT269" s="6"/>
      <c r="CU269" s="6"/>
      <c r="CV269" s="6"/>
      <c r="CW269" s="6"/>
      <c r="CX269" s="6"/>
      <c r="CY269" s="6"/>
      <c r="CZ269" s="6"/>
      <c r="DA269" s="6"/>
      <c r="DB269" s="6"/>
      <c r="DC269" s="6"/>
      <c r="DD269" s="6"/>
      <c r="DE269" s="6"/>
      <c r="DF269" s="6"/>
      <c r="DG269" s="6"/>
      <c r="DH269" s="6"/>
      <c r="DI269" s="6"/>
      <c r="DJ269" s="6"/>
      <c r="DK269" s="6"/>
      <c r="DL269" s="6"/>
      <c r="DM269" s="6"/>
      <c r="DN269" s="6"/>
      <c r="DO269" s="6"/>
    </row>
    <row r="270" spans="1:119" s="7" customFormat="1" ht="81" customHeight="1" x14ac:dyDescent="0.35">
      <c r="A270" s="6" t="s">
        <v>250</v>
      </c>
      <c r="B270" s="6" t="s">
        <v>212</v>
      </c>
      <c r="C270" s="6"/>
      <c r="D270" s="6" t="s">
        <v>4</v>
      </c>
      <c r="E270" s="6"/>
      <c r="F270" s="6"/>
      <c r="G270" s="6"/>
      <c r="H270" s="6"/>
      <c r="I270" s="6"/>
      <c r="J270" s="6"/>
      <c r="K270" s="6"/>
      <c r="L270" s="6"/>
      <c r="M270" s="6"/>
      <c r="N270" s="6"/>
      <c r="O270" s="6" t="s">
        <v>4</v>
      </c>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v>3</v>
      </c>
      <c r="BG270" s="6"/>
      <c r="BH270" s="6"/>
      <c r="BI270" s="6"/>
      <c r="BJ270" s="6" t="s">
        <v>4</v>
      </c>
      <c r="BK270" s="6"/>
      <c r="BL270" s="6"/>
      <c r="BM270" s="6"/>
      <c r="BN270" s="6"/>
      <c r="BO270" s="6"/>
      <c r="BP270" s="6"/>
      <c r="BQ270" s="6"/>
      <c r="BR270" s="6" t="s">
        <v>215</v>
      </c>
      <c r="BS270" s="6"/>
      <c r="BT270" s="6"/>
      <c r="BU270" s="6">
        <v>2000</v>
      </c>
      <c r="BV270" s="6"/>
      <c r="BW270" s="6"/>
      <c r="BX270" s="6"/>
      <c r="BY270" s="6"/>
      <c r="BZ270" s="6"/>
      <c r="CA270" s="6"/>
      <c r="CB270" s="6"/>
      <c r="CC270" s="6"/>
      <c r="CD270" s="6"/>
      <c r="CE270" s="6"/>
      <c r="CF270" s="6"/>
      <c r="CG270" s="6"/>
      <c r="CH270" s="6"/>
      <c r="CI270" s="6"/>
      <c r="CJ270" s="6"/>
      <c r="CK270" s="6"/>
      <c r="CL270" s="6"/>
      <c r="CM270" s="6"/>
      <c r="CN270" s="6">
        <v>41.88</v>
      </c>
      <c r="CO270" s="6"/>
      <c r="CP270" s="6"/>
      <c r="CQ270" s="6"/>
      <c r="CR270" s="6"/>
      <c r="CS270" s="6"/>
      <c r="CT270" s="6"/>
      <c r="CU270" s="6"/>
      <c r="CV270" s="6"/>
      <c r="CW270" s="6"/>
      <c r="CX270" s="6"/>
      <c r="CY270" s="6"/>
      <c r="CZ270" s="6"/>
      <c r="DA270" s="6"/>
      <c r="DB270" s="6"/>
      <c r="DC270" s="6"/>
      <c r="DD270" s="6"/>
      <c r="DE270" s="6"/>
      <c r="DF270" s="6"/>
      <c r="DG270" s="6"/>
      <c r="DH270" s="6"/>
      <c r="DI270" s="6"/>
      <c r="DJ270" s="6"/>
      <c r="DK270" s="6"/>
      <c r="DL270" s="6"/>
      <c r="DM270" s="6"/>
      <c r="DN270" s="6"/>
      <c r="DO270" s="6"/>
    </row>
    <row r="271" spans="1:119" s="7" customFormat="1" ht="81" customHeight="1" x14ac:dyDescent="0.35">
      <c r="A271" s="6" t="s">
        <v>251</v>
      </c>
      <c r="B271" s="6" t="s">
        <v>212</v>
      </c>
      <c r="C271" s="6"/>
      <c r="D271" s="6" t="s">
        <v>4</v>
      </c>
      <c r="E271" s="6"/>
      <c r="F271" s="6"/>
      <c r="G271" s="6"/>
      <c r="H271" s="6"/>
      <c r="I271" s="6"/>
      <c r="J271" s="6"/>
      <c r="K271" s="6"/>
      <c r="L271" s="6"/>
      <c r="M271" s="6"/>
      <c r="N271" s="6"/>
      <c r="O271" s="6" t="s">
        <v>4</v>
      </c>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v>3</v>
      </c>
      <c r="BG271" s="6"/>
      <c r="BH271" s="6"/>
      <c r="BI271" s="6"/>
      <c r="BJ271" s="6" t="s">
        <v>4</v>
      </c>
      <c r="BK271" s="6"/>
      <c r="BL271" s="6"/>
      <c r="BM271" s="6"/>
      <c r="BN271" s="6"/>
      <c r="BO271" s="6"/>
      <c r="BP271" s="6"/>
      <c r="BQ271" s="6"/>
      <c r="BR271" s="6" t="s">
        <v>215</v>
      </c>
      <c r="BS271" s="6"/>
      <c r="BT271" s="6"/>
      <c r="BU271" s="6">
        <v>1</v>
      </c>
      <c r="BV271" s="6">
        <v>1</v>
      </c>
      <c r="BW271" s="6"/>
      <c r="BX271" s="6"/>
      <c r="BY271" s="6"/>
      <c r="BZ271" s="6"/>
      <c r="CA271" s="6"/>
      <c r="CB271" s="6"/>
      <c r="CC271" s="6"/>
      <c r="CD271" s="6"/>
      <c r="CE271" s="6"/>
      <c r="CF271" s="6"/>
      <c r="CG271" s="6"/>
      <c r="CH271" s="6"/>
      <c r="CI271" s="6"/>
      <c r="CJ271" s="6"/>
      <c r="CK271" s="6"/>
      <c r="CL271" s="6">
        <v>6.62</v>
      </c>
      <c r="CM271" s="6"/>
      <c r="CN271" s="6">
        <v>32.85</v>
      </c>
      <c r="CO271" s="6"/>
      <c r="CP271" s="6"/>
      <c r="CQ271" s="6"/>
      <c r="CR271" s="6"/>
      <c r="CS271" s="6"/>
      <c r="CT271" s="6"/>
      <c r="CU271" s="6"/>
      <c r="CV271" s="6"/>
      <c r="CW271" s="6"/>
      <c r="CX271" s="6"/>
      <c r="CY271" s="6"/>
      <c r="CZ271" s="6"/>
      <c r="DA271" s="6"/>
      <c r="DB271" s="6"/>
      <c r="DC271" s="6"/>
      <c r="DD271" s="6"/>
      <c r="DE271" s="6"/>
      <c r="DF271" s="6"/>
      <c r="DG271" s="6"/>
      <c r="DH271" s="6"/>
      <c r="DI271" s="6"/>
      <c r="DJ271" s="6"/>
      <c r="DK271" s="6"/>
      <c r="DL271" s="6"/>
      <c r="DM271" s="6"/>
      <c r="DN271" s="6"/>
      <c r="DO271" s="6"/>
    </row>
    <row r="272" spans="1:119" s="7" customFormat="1" ht="81" customHeight="1" x14ac:dyDescent="0.35">
      <c r="A272" s="6" t="s">
        <v>256</v>
      </c>
      <c r="B272" s="6" t="s">
        <v>212</v>
      </c>
      <c r="C272" s="6"/>
      <c r="D272" s="6" t="s">
        <v>4</v>
      </c>
      <c r="E272" s="6"/>
      <c r="F272" s="6"/>
      <c r="G272" s="6"/>
      <c r="H272" s="6"/>
      <c r="I272" s="6"/>
      <c r="J272" s="6"/>
      <c r="K272" s="6"/>
      <c r="L272" s="6"/>
      <c r="M272" s="6"/>
      <c r="N272" s="6"/>
      <c r="O272" s="6" t="s">
        <v>4</v>
      </c>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v>3</v>
      </c>
      <c r="BG272" s="6"/>
      <c r="BH272" s="6"/>
      <c r="BI272" s="6"/>
      <c r="BJ272" s="6" t="s">
        <v>4</v>
      </c>
      <c r="BK272" s="6"/>
      <c r="BL272" s="6"/>
      <c r="BM272" s="6"/>
      <c r="BN272" s="6"/>
      <c r="BO272" s="6"/>
      <c r="BP272" s="6"/>
      <c r="BQ272" s="6"/>
      <c r="BR272" s="6" t="s">
        <v>215</v>
      </c>
      <c r="BS272" s="6"/>
      <c r="BT272" s="6"/>
      <c r="BU272" s="6">
        <v>2</v>
      </c>
      <c r="BV272" s="6">
        <v>9</v>
      </c>
      <c r="BW272" s="6"/>
      <c r="BX272" s="6"/>
      <c r="BY272" s="6"/>
      <c r="BZ272" s="6"/>
      <c r="CA272" s="6"/>
      <c r="CB272" s="6"/>
      <c r="CC272" s="6"/>
      <c r="CD272" s="6"/>
      <c r="CE272" s="6"/>
      <c r="CF272" s="6"/>
      <c r="CG272" s="6"/>
      <c r="CH272" s="6"/>
      <c r="CI272" s="6"/>
      <c r="CJ272" s="6"/>
      <c r="CK272" s="6"/>
      <c r="CL272" s="6">
        <v>32.520000000000003</v>
      </c>
      <c r="CM272" s="6"/>
      <c r="CN272" s="6"/>
      <c r="CO272" s="6"/>
      <c r="CP272" s="6"/>
      <c r="CQ272" s="6"/>
      <c r="CR272" s="6"/>
      <c r="CS272" s="6"/>
      <c r="CT272" s="6"/>
      <c r="CU272" s="6"/>
      <c r="CV272" s="6"/>
      <c r="CW272" s="6"/>
      <c r="CX272" s="6"/>
      <c r="CY272" s="6"/>
      <c r="CZ272" s="6"/>
      <c r="DA272" s="6"/>
      <c r="DB272" s="6"/>
      <c r="DC272" s="6"/>
      <c r="DD272" s="6"/>
      <c r="DE272" s="6"/>
      <c r="DF272" s="6"/>
      <c r="DG272" s="6"/>
      <c r="DH272" s="6"/>
      <c r="DI272" s="6"/>
      <c r="DJ272" s="6"/>
      <c r="DK272" s="6"/>
      <c r="DL272" s="6"/>
      <c r="DM272" s="6"/>
      <c r="DN272" s="6"/>
      <c r="DO272" s="6"/>
    </row>
    <row r="273" spans="1:119" s="7" customFormat="1" ht="81" customHeight="1" x14ac:dyDescent="0.35">
      <c r="A273" s="6" t="s">
        <v>256</v>
      </c>
      <c r="B273" s="6" t="s">
        <v>212</v>
      </c>
      <c r="C273" s="6"/>
      <c r="D273" s="6" t="s">
        <v>4</v>
      </c>
      <c r="E273" s="6"/>
      <c r="F273" s="6"/>
      <c r="G273" s="6"/>
      <c r="H273" s="6"/>
      <c r="I273" s="6"/>
      <c r="J273" s="6"/>
      <c r="K273" s="6"/>
      <c r="L273" s="6"/>
      <c r="M273" s="6"/>
      <c r="N273" s="6"/>
      <c r="O273" s="6" t="s">
        <v>4</v>
      </c>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v>3</v>
      </c>
      <c r="BG273" s="6"/>
      <c r="BH273" s="6"/>
      <c r="BI273" s="6"/>
      <c r="BJ273" s="6" t="s">
        <v>4</v>
      </c>
      <c r="BK273" s="6"/>
      <c r="BL273" s="6"/>
      <c r="BM273" s="6"/>
      <c r="BN273" s="6"/>
      <c r="BO273" s="6"/>
      <c r="BP273" s="6"/>
      <c r="BQ273" s="6"/>
      <c r="BR273" s="6" t="s">
        <v>215</v>
      </c>
      <c r="BS273" s="6"/>
      <c r="BT273" s="6"/>
      <c r="BU273" s="6">
        <v>10</v>
      </c>
      <c r="BV273" s="6">
        <v>19</v>
      </c>
      <c r="BW273" s="6"/>
      <c r="BX273" s="6"/>
      <c r="BY273" s="6"/>
      <c r="BZ273" s="6"/>
      <c r="CA273" s="6"/>
      <c r="CB273" s="6"/>
      <c r="CC273" s="6"/>
      <c r="CD273" s="6"/>
      <c r="CE273" s="6"/>
      <c r="CF273" s="6"/>
      <c r="CG273" s="6"/>
      <c r="CH273" s="6"/>
      <c r="CI273" s="6"/>
      <c r="CJ273" s="6"/>
      <c r="CK273" s="6"/>
      <c r="CL273" s="6">
        <v>32.19</v>
      </c>
      <c r="CM273" s="6"/>
      <c r="CN273" s="6"/>
      <c r="CO273" s="6"/>
      <c r="CP273" s="6"/>
      <c r="CQ273" s="6"/>
      <c r="CR273" s="6"/>
      <c r="CS273" s="6"/>
      <c r="CT273" s="6"/>
      <c r="CU273" s="6"/>
      <c r="CV273" s="6"/>
      <c r="CW273" s="6"/>
      <c r="CX273" s="6"/>
      <c r="CY273" s="6"/>
      <c r="CZ273" s="6"/>
      <c r="DA273" s="6"/>
      <c r="DB273" s="6"/>
      <c r="DC273" s="6"/>
      <c r="DD273" s="6"/>
      <c r="DE273" s="6"/>
      <c r="DF273" s="6"/>
      <c r="DG273" s="6"/>
      <c r="DH273" s="6"/>
      <c r="DI273" s="6"/>
      <c r="DJ273" s="6"/>
      <c r="DK273" s="6"/>
      <c r="DL273" s="6"/>
      <c r="DM273" s="6"/>
      <c r="DN273" s="6"/>
      <c r="DO273" s="6"/>
    </row>
    <row r="274" spans="1:119" s="7" customFormat="1" ht="81" customHeight="1" x14ac:dyDescent="0.35">
      <c r="A274" s="6" t="s">
        <v>256</v>
      </c>
      <c r="B274" s="6" t="s">
        <v>212</v>
      </c>
      <c r="C274" s="6"/>
      <c r="D274" s="6" t="s">
        <v>4</v>
      </c>
      <c r="E274" s="6"/>
      <c r="F274" s="6"/>
      <c r="G274" s="6"/>
      <c r="H274" s="6"/>
      <c r="I274" s="6"/>
      <c r="J274" s="6"/>
      <c r="K274" s="6"/>
      <c r="L274" s="6"/>
      <c r="M274" s="6"/>
      <c r="N274" s="6"/>
      <c r="O274" s="6" t="s">
        <v>4</v>
      </c>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v>3</v>
      </c>
      <c r="BG274" s="6"/>
      <c r="BH274" s="6"/>
      <c r="BI274" s="6"/>
      <c r="BJ274" s="6" t="s">
        <v>4</v>
      </c>
      <c r="BK274" s="6"/>
      <c r="BL274" s="6"/>
      <c r="BM274" s="6"/>
      <c r="BN274" s="6"/>
      <c r="BO274" s="6"/>
      <c r="BP274" s="6"/>
      <c r="BQ274" s="6"/>
      <c r="BR274" s="6" t="s">
        <v>215</v>
      </c>
      <c r="BS274" s="6"/>
      <c r="BT274" s="6"/>
      <c r="BU274" s="6">
        <v>20</v>
      </c>
      <c r="BV274" s="6">
        <v>199</v>
      </c>
      <c r="BW274" s="6"/>
      <c r="BX274" s="6"/>
      <c r="BY274" s="6"/>
      <c r="BZ274" s="6"/>
      <c r="CA274" s="6"/>
      <c r="CB274" s="6"/>
      <c r="CC274" s="6"/>
      <c r="CD274" s="6"/>
      <c r="CE274" s="6"/>
      <c r="CF274" s="6"/>
      <c r="CG274" s="6"/>
      <c r="CH274" s="6"/>
      <c r="CI274" s="6"/>
      <c r="CJ274" s="6"/>
      <c r="CK274" s="6"/>
      <c r="CL274" s="6">
        <v>31.87</v>
      </c>
      <c r="CM274" s="6"/>
      <c r="CN274" s="6"/>
      <c r="CO274" s="6"/>
      <c r="CP274" s="6"/>
      <c r="CQ274" s="6"/>
      <c r="CR274" s="6"/>
      <c r="CS274" s="6"/>
      <c r="CT274" s="6"/>
      <c r="CU274" s="6"/>
      <c r="CV274" s="6"/>
      <c r="CW274" s="6"/>
      <c r="CX274" s="6"/>
      <c r="CY274" s="6"/>
      <c r="CZ274" s="6"/>
      <c r="DA274" s="6"/>
      <c r="DB274" s="6"/>
      <c r="DC274" s="6"/>
      <c r="DD274" s="6"/>
      <c r="DE274" s="6"/>
      <c r="DF274" s="6"/>
      <c r="DG274" s="6"/>
      <c r="DH274" s="6"/>
      <c r="DI274" s="6"/>
      <c r="DJ274" s="6"/>
      <c r="DK274" s="6"/>
      <c r="DL274" s="6"/>
      <c r="DM274" s="6"/>
      <c r="DN274" s="6"/>
      <c r="DO274" s="6"/>
    </row>
    <row r="275" spans="1:119" s="7" customFormat="1" ht="81" customHeight="1" x14ac:dyDescent="0.35">
      <c r="A275" s="6" t="s">
        <v>256</v>
      </c>
      <c r="B275" s="6" t="s">
        <v>212</v>
      </c>
      <c r="C275" s="6"/>
      <c r="D275" s="6" t="s">
        <v>4</v>
      </c>
      <c r="E275" s="6"/>
      <c r="F275" s="6"/>
      <c r="G275" s="6"/>
      <c r="H275" s="6"/>
      <c r="I275" s="6"/>
      <c r="J275" s="6"/>
      <c r="K275" s="6"/>
      <c r="L275" s="6"/>
      <c r="M275" s="6"/>
      <c r="N275" s="6"/>
      <c r="O275" s="6" t="s">
        <v>4</v>
      </c>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v>3</v>
      </c>
      <c r="BG275" s="6"/>
      <c r="BH275" s="6"/>
      <c r="BI275" s="6"/>
      <c r="BJ275" s="6" t="s">
        <v>4</v>
      </c>
      <c r="BK275" s="6"/>
      <c r="BL275" s="6"/>
      <c r="BM275" s="6"/>
      <c r="BN275" s="6"/>
      <c r="BO275" s="6"/>
      <c r="BP275" s="6"/>
      <c r="BQ275" s="6"/>
      <c r="BR275" s="6" t="s">
        <v>215</v>
      </c>
      <c r="BS275" s="6"/>
      <c r="BT275" s="6"/>
      <c r="BU275" s="6">
        <v>200</v>
      </c>
      <c r="BV275" s="6">
        <v>1999</v>
      </c>
      <c r="BW275" s="6"/>
      <c r="BX275" s="6"/>
      <c r="BY275" s="6"/>
      <c r="BZ275" s="6"/>
      <c r="CA275" s="6"/>
      <c r="CB275" s="6"/>
      <c r="CC275" s="6"/>
      <c r="CD275" s="6"/>
      <c r="CE275" s="6"/>
      <c r="CF275" s="6"/>
      <c r="CG275" s="6"/>
      <c r="CH275" s="6"/>
      <c r="CI275" s="6"/>
      <c r="CJ275" s="6"/>
      <c r="CK275" s="6"/>
      <c r="CL275" s="6">
        <v>31.55</v>
      </c>
      <c r="CM275" s="6"/>
      <c r="CN275" s="6"/>
      <c r="CO275" s="6"/>
      <c r="CP275" s="6"/>
      <c r="CQ275" s="6"/>
      <c r="CR275" s="6"/>
      <c r="CS275" s="6"/>
      <c r="CT275" s="6"/>
      <c r="CU275" s="6"/>
      <c r="CV275" s="6"/>
      <c r="CW275" s="6"/>
      <c r="CX275" s="6"/>
      <c r="CY275" s="6"/>
      <c r="CZ275" s="6"/>
      <c r="DA275" s="6"/>
      <c r="DB275" s="6"/>
      <c r="DC275" s="6"/>
      <c r="DD275" s="6"/>
      <c r="DE275" s="6"/>
      <c r="DF275" s="6"/>
      <c r="DG275" s="6"/>
      <c r="DH275" s="6"/>
      <c r="DI275" s="6"/>
      <c r="DJ275" s="6"/>
      <c r="DK275" s="6"/>
      <c r="DL275" s="6"/>
      <c r="DM275" s="6"/>
      <c r="DN275" s="6"/>
      <c r="DO275" s="6"/>
    </row>
    <row r="276" spans="1:119" s="7" customFormat="1" ht="81" customHeight="1" x14ac:dyDescent="0.35">
      <c r="A276" s="6" t="s">
        <v>256</v>
      </c>
      <c r="B276" s="6" t="s">
        <v>212</v>
      </c>
      <c r="C276" s="6"/>
      <c r="D276" s="6" t="s">
        <v>4</v>
      </c>
      <c r="E276" s="6"/>
      <c r="F276" s="6"/>
      <c r="G276" s="6"/>
      <c r="H276" s="6"/>
      <c r="I276" s="6"/>
      <c r="J276" s="6"/>
      <c r="K276" s="6"/>
      <c r="L276" s="6"/>
      <c r="M276" s="6"/>
      <c r="N276" s="6"/>
      <c r="O276" s="6" t="s">
        <v>4</v>
      </c>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v>3</v>
      </c>
      <c r="BG276" s="6"/>
      <c r="BH276" s="6"/>
      <c r="BI276" s="6"/>
      <c r="BJ276" s="6" t="s">
        <v>4</v>
      </c>
      <c r="BK276" s="6"/>
      <c r="BL276" s="6"/>
      <c r="BM276" s="6"/>
      <c r="BN276" s="6"/>
      <c r="BO276" s="6"/>
      <c r="BP276" s="6"/>
      <c r="BQ276" s="6"/>
      <c r="BR276" s="6" t="s">
        <v>215</v>
      </c>
      <c r="BS276" s="6"/>
      <c r="BT276" s="6"/>
      <c r="BU276" s="6">
        <v>2000</v>
      </c>
      <c r="BV276" s="6"/>
      <c r="BW276" s="6"/>
      <c r="BX276" s="6"/>
      <c r="BY276" s="6"/>
      <c r="BZ276" s="6"/>
      <c r="CA276" s="6"/>
      <c r="CB276" s="6"/>
      <c r="CC276" s="6"/>
      <c r="CD276" s="6"/>
      <c r="CE276" s="6"/>
      <c r="CF276" s="6"/>
      <c r="CG276" s="6"/>
      <c r="CH276" s="6"/>
      <c r="CI276" s="6"/>
      <c r="CJ276" s="6"/>
      <c r="CK276" s="6"/>
      <c r="CL276" s="6">
        <v>31.23</v>
      </c>
      <c r="CM276" s="6"/>
      <c r="CN276" s="6"/>
      <c r="CO276" s="6"/>
      <c r="CP276" s="6"/>
      <c r="CQ276" s="6"/>
      <c r="CR276" s="6"/>
      <c r="CS276" s="6"/>
      <c r="CT276" s="6"/>
      <c r="CU276" s="6"/>
      <c r="CV276" s="6"/>
      <c r="CW276" s="6"/>
      <c r="CX276" s="6"/>
      <c r="CY276" s="6"/>
      <c r="CZ276" s="6"/>
      <c r="DA276" s="6"/>
      <c r="DB276" s="6"/>
      <c r="DC276" s="6"/>
      <c r="DD276" s="6"/>
      <c r="DE276" s="6"/>
      <c r="DF276" s="6"/>
      <c r="DG276" s="6"/>
      <c r="DH276" s="6"/>
      <c r="DI276" s="6"/>
      <c r="DJ276" s="6"/>
      <c r="DK276" s="6"/>
      <c r="DL276" s="6"/>
      <c r="DM276" s="6"/>
      <c r="DN276" s="6"/>
      <c r="DO276" s="6"/>
    </row>
    <row r="277" spans="1:119" s="7" customFormat="1" ht="81" customHeight="1" x14ac:dyDescent="0.35">
      <c r="A277" s="6" t="s">
        <v>259</v>
      </c>
      <c r="B277" s="6" t="s">
        <v>212</v>
      </c>
      <c r="C277" s="6"/>
      <c r="D277" s="6" t="s">
        <v>4</v>
      </c>
      <c r="E277" s="6"/>
      <c r="F277" s="6"/>
      <c r="G277" s="6"/>
      <c r="H277" s="6"/>
      <c r="I277" s="6"/>
      <c r="J277" s="6"/>
      <c r="K277" s="6"/>
      <c r="L277" s="6"/>
      <c r="M277" s="6"/>
      <c r="N277" s="6"/>
      <c r="O277" s="6" t="s">
        <v>4</v>
      </c>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v>3</v>
      </c>
      <c r="BG277" s="6"/>
      <c r="BH277" s="6"/>
      <c r="BI277" s="6"/>
      <c r="BJ277" s="6" t="s">
        <v>4</v>
      </c>
      <c r="BK277" s="6"/>
      <c r="BL277" s="6"/>
      <c r="BM277" s="6"/>
      <c r="BN277" s="6"/>
      <c r="BO277" s="6"/>
      <c r="BP277" s="6"/>
      <c r="BQ277" s="6"/>
      <c r="BR277" s="6" t="s">
        <v>215</v>
      </c>
      <c r="BS277" s="6"/>
      <c r="BT277" s="6"/>
      <c r="BU277" s="6">
        <v>1</v>
      </c>
      <c r="BV277" s="6">
        <v>1</v>
      </c>
      <c r="BW277" s="6"/>
      <c r="BX277" s="6"/>
      <c r="BY277" s="6"/>
      <c r="BZ277" s="6"/>
      <c r="CA277" s="6"/>
      <c r="CB277" s="6"/>
      <c r="CC277" s="6"/>
      <c r="CD277" s="6"/>
      <c r="CE277" s="6"/>
      <c r="CF277" s="6"/>
      <c r="CG277" s="6"/>
      <c r="CH277" s="6"/>
      <c r="CI277" s="6"/>
      <c r="CJ277" s="6"/>
      <c r="CK277" s="6"/>
      <c r="CL277" s="6">
        <v>6.62</v>
      </c>
      <c r="CM277" s="6"/>
      <c r="CN277" s="6">
        <v>32.85</v>
      </c>
      <c r="CO277" s="6"/>
      <c r="CP277" s="6"/>
      <c r="CQ277" s="6"/>
      <c r="CR277" s="6"/>
      <c r="CS277" s="6"/>
      <c r="CT277" s="6"/>
      <c r="CU277" s="6"/>
      <c r="CV277" s="6"/>
      <c r="CW277" s="6"/>
      <c r="CX277" s="6"/>
      <c r="CY277" s="6"/>
      <c r="CZ277" s="6"/>
      <c r="DA277" s="6"/>
      <c r="DB277" s="6"/>
      <c r="DC277" s="6"/>
      <c r="DD277" s="6"/>
      <c r="DE277" s="6"/>
      <c r="DF277" s="6"/>
      <c r="DG277" s="6"/>
      <c r="DH277" s="6"/>
      <c r="DI277" s="6"/>
      <c r="DJ277" s="6"/>
      <c r="DK277" s="6"/>
      <c r="DL277" s="6"/>
      <c r="DM277" s="6"/>
      <c r="DN277" s="6"/>
      <c r="DO277" s="6"/>
    </row>
    <row r="278" spans="1:119" s="7" customFormat="1" ht="81" customHeight="1" x14ac:dyDescent="0.35">
      <c r="A278" s="6" t="s">
        <v>258</v>
      </c>
      <c r="B278" s="6" t="s">
        <v>212</v>
      </c>
      <c r="C278" s="6"/>
      <c r="D278" s="6" t="s">
        <v>4</v>
      </c>
      <c r="E278" s="6"/>
      <c r="F278" s="6"/>
      <c r="G278" s="6"/>
      <c r="H278" s="6"/>
      <c r="I278" s="6"/>
      <c r="J278" s="6"/>
      <c r="K278" s="6"/>
      <c r="L278" s="6"/>
      <c r="M278" s="6"/>
      <c r="N278" s="6"/>
      <c r="O278" s="6" t="s">
        <v>4</v>
      </c>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v>3</v>
      </c>
      <c r="BG278" s="6"/>
      <c r="BH278" s="6"/>
      <c r="BI278" s="6"/>
      <c r="BJ278" s="6" t="s">
        <v>4</v>
      </c>
      <c r="BK278" s="6"/>
      <c r="BL278" s="6"/>
      <c r="BM278" s="6"/>
      <c r="BN278" s="6"/>
      <c r="BO278" s="6"/>
      <c r="BP278" s="6"/>
      <c r="BQ278" s="6"/>
      <c r="BR278" s="6" t="s">
        <v>215</v>
      </c>
      <c r="BS278" s="6"/>
      <c r="BT278" s="6"/>
      <c r="BU278" s="6">
        <v>2</v>
      </c>
      <c r="BV278" s="6">
        <v>9</v>
      </c>
      <c r="BW278" s="6"/>
      <c r="BX278" s="6"/>
      <c r="BY278" s="6"/>
      <c r="BZ278" s="6"/>
      <c r="CA278" s="6"/>
      <c r="CB278" s="6"/>
      <c r="CC278" s="6"/>
      <c r="CD278" s="6"/>
      <c r="CE278" s="6"/>
      <c r="CF278" s="6"/>
      <c r="CG278" s="6"/>
      <c r="CH278" s="6"/>
      <c r="CI278" s="6"/>
      <c r="CJ278" s="6"/>
      <c r="CK278" s="6"/>
      <c r="CL278" s="6">
        <v>32.520000000000003</v>
      </c>
      <c r="CM278" s="6"/>
      <c r="CN278" s="6"/>
      <c r="CO278" s="6"/>
      <c r="CP278" s="6"/>
      <c r="CQ278" s="6"/>
      <c r="CR278" s="6"/>
      <c r="CS278" s="6"/>
      <c r="CT278" s="6"/>
      <c r="CU278" s="6"/>
      <c r="CV278" s="6"/>
      <c r="CW278" s="6"/>
      <c r="CX278" s="6"/>
      <c r="CY278" s="6"/>
      <c r="CZ278" s="6"/>
      <c r="DA278" s="6"/>
      <c r="DB278" s="6"/>
      <c r="DC278" s="6"/>
      <c r="DD278" s="6"/>
      <c r="DE278" s="6"/>
      <c r="DF278" s="6"/>
      <c r="DG278" s="6"/>
      <c r="DH278" s="6"/>
      <c r="DI278" s="6"/>
      <c r="DJ278" s="6"/>
      <c r="DK278" s="6"/>
      <c r="DL278" s="6"/>
      <c r="DM278" s="6"/>
      <c r="DN278" s="6"/>
      <c r="DO278" s="6"/>
    </row>
    <row r="279" spans="1:119" s="7" customFormat="1" ht="81" customHeight="1" x14ac:dyDescent="0.35">
      <c r="A279" s="6" t="s">
        <v>258</v>
      </c>
      <c r="B279" s="6" t="s">
        <v>212</v>
      </c>
      <c r="C279" s="6"/>
      <c r="D279" s="6" t="s">
        <v>4</v>
      </c>
      <c r="E279" s="6"/>
      <c r="F279" s="6"/>
      <c r="G279" s="6"/>
      <c r="H279" s="6"/>
      <c r="I279" s="6"/>
      <c r="J279" s="6"/>
      <c r="K279" s="6"/>
      <c r="L279" s="6"/>
      <c r="M279" s="6"/>
      <c r="N279" s="6"/>
      <c r="O279" s="6" t="s">
        <v>4</v>
      </c>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v>3</v>
      </c>
      <c r="BG279" s="6"/>
      <c r="BH279" s="6"/>
      <c r="BI279" s="6"/>
      <c r="BJ279" s="6" t="s">
        <v>4</v>
      </c>
      <c r="BK279" s="6"/>
      <c r="BL279" s="6"/>
      <c r="BM279" s="6"/>
      <c r="BN279" s="6"/>
      <c r="BO279" s="6"/>
      <c r="BP279" s="6"/>
      <c r="BQ279" s="6"/>
      <c r="BR279" s="6" t="s">
        <v>215</v>
      </c>
      <c r="BS279" s="6"/>
      <c r="BT279" s="6"/>
      <c r="BU279" s="6">
        <v>10</v>
      </c>
      <c r="BV279" s="6">
        <v>19</v>
      </c>
      <c r="BW279" s="6"/>
      <c r="BX279" s="6"/>
      <c r="BY279" s="6"/>
      <c r="BZ279" s="6"/>
      <c r="CA279" s="6"/>
      <c r="CB279" s="6"/>
      <c r="CC279" s="6"/>
      <c r="CD279" s="6"/>
      <c r="CE279" s="6"/>
      <c r="CF279" s="6"/>
      <c r="CG279" s="6"/>
      <c r="CH279" s="6"/>
      <c r="CI279" s="6"/>
      <c r="CJ279" s="6"/>
      <c r="CK279" s="6"/>
      <c r="CL279" s="6">
        <v>32.19</v>
      </c>
      <c r="CM279" s="6"/>
      <c r="CN279" s="6"/>
      <c r="CO279" s="6"/>
      <c r="CP279" s="6"/>
      <c r="CQ279" s="6"/>
      <c r="CR279" s="6"/>
      <c r="CS279" s="6"/>
      <c r="CT279" s="6"/>
      <c r="CU279" s="6"/>
      <c r="CV279" s="6"/>
      <c r="CW279" s="6"/>
      <c r="CX279" s="6"/>
      <c r="CY279" s="6"/>
      <c r="CZ279" s="6"/>
      <c r="DA279" s="6"/>
      <c r="DB279" s="6"/>
      <c r="DC279" s="6"/>
      <c r="DD279" s="6"/>
      <c r="DE279" s="6"/>
      <c r="DF279" s="6"/>
      <c r="DG279" s="6"/>
      <c r="DH279" s="6"/>
      <c r="DI279" s="6"/>
      <c r="DJ279" s="6"/>
      <c r="DK279" s="6"/>
      <c r="DL279" s="6"/>
      <c r="DM279" s="6"/>
      <c r="DN279" s="6"/>
      <c r="DO279" s="6"/>
    </row>
    <row r="280" spans="1:119" s="7" customFormat="1" ht="81" customHeight="1" x14ac:dyDescent="0.35">
      <c r="A280" s="6" t="s">
        <v>258</v>
      </c>
      <c r="B280" s="6" t="s">
        <v>212</v>
      </c>
      <c r="C280" s="6"/>
      <c r="D280" s="6" t="s">
        <v>4</v>
      </c>
      <c r="E280" s="6"/>
      <c r="F280" s="6"/>
      <c r="G280" s="6"/>
      <c r="H280" s="6"/>
      <c r="I280" s="6"/>
      <c r="J280" s="6"/>
      <c r="K280" s="6"/>
      <c r="L280" s="6"/>
      <c r="M280" s="6"/>
      <c r="N280" s="6"/>
      <c r="O280" s="6" t="s">
        <v>4</v>
      </c>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v>3</v>
      </c>
      <c r="BG280" s="6"/>
      <c r="BH280" s="6"/>
      <c r="BI280" s="6"/>
      <c r="BJ280" s="6" t="s">
        <v>4</v>
      </c>
      <c r="BK280" s="6"/>
      <c r="BL280" s="6"/>
      <c r="BM280" s="6"/>
      <c r="BN280" s="6"/>
      <c r="BO280" s="6"/>
      <c r="BP280" s="6"/>
      <c r="BQ280" s="6"/>
      <c r="BR280" s="6" t="s">
        <v>215</v>
      </c>
      <c r="BS280" s="6"/>
      <c r="BT280" s="6"/>
      <c r="BU280" s="6">
        <v>20</v>
      </c>
      <c r="BV280" s="6">
        <v>199</v>
      </c>
      <c r="BW280" s="6"/>
      <c r="BX280" s="6"/>
      <c r="BY280" s="6"/>
      <c r="BZ280" s="6"/>
      <c r="CA280" s="6"/>
      <c r="CB280" s="6"/>
      <c r="CC280" s="6"/>
      <c r="CD280" s="6"/>
      <c r="CE280" s="6"/>
      <c r="CF280" s="6"/>
      <c r="CG280" s="6"/>
      <c r="CH280" s="6"/>
      <c r="CI280" s="6"/>
      <c r="CJ280" s="6"/>
      <c r="CK280" s="6"/>
      <c r="CL280" s="6">
        <v>31.87</v>
      </c>
      <c r="CM280" s="6"/>
      <c r="CN280" s="6"/>
      <c r="CO280" s="6"/>
      <c r="CP280" s="6"/>
      <c r="CQ280" s="6"/>
      <c r="CR280" s="6"/>
      <c r="CS280" s="6"/>
      <c r="CT280" s="6"/>
      <c r="CU280" s="6"/>
      <c r="CV280" s="6"/>
      <c r="CW280" s="6"/>
      <c r="CX280" s="6"/>
      <c r="CY280" s="6"/>
      <c r="CZ280" s="6"/>
      <c r="DA280" s="6"/>
      <c r="DB280" s="6"/>
      <c r="DC280" s="6"/>
      <c r="DD280" s="6"/>
      <c r="DE280" s="6"/>
      <c r="DF280" s="6"/>
      <c r="DG280" s="6"/>
      <c r="DH280" s="6"/>
      <c r="DI280" s="6"/>
      <c r="DJ280" s="6"/>
      <c r="DK280" s="6"/>
      <c r="DL280" s="6"/>
      <c r="DM280" s="6"/>
      <c r="DN280" s="6"/>
      <c r="DO280" s="6"/>
    </row>
    <row r="281" spans="1:119" s="7" customFormat="1" ht="81" customHeight="1" x14ac:dyDescent="0.35">
      <c r="A281" s="6" t="s">
        <v>258</v>
      </c>
      <c r="B281" s="6" t="s">
        <v>212</v>
      </c>
      <c r="C281" s="6"/>
      <c r="D281" s="6" t="s">
        <v>4</v>
      </c>
      <c r="E281" s="6"/>
      <c r="F281" s="6"/>
      <c r="G281" s="6"/>
      <c r="H281" s="6"/>
      <c r="I281" s="6"/>
      <c r="J281" s="6"/>
      <c r="K281" s="6"/>
      <c r="L281" s="6"/>
      <c r="M281" s="6"/>
      <c r="N281" s="6"/>
      <c r="O281" s="6" t="s">
        <v>4</v>
      </c>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v>3</v>
      </c>
      <c r="BG281" s="6"/>
      <c r="BH281" s="6"/>
      <c r="BI281" s="6"/>
      <c r="BJ281" s="6" t="s">
        <v>4</v>
      </c>
      <c r="BK281" s="6"/>
      <c r="BL281" s="6"/>
      <c r="BM281" s="6"/>
      <c r="BN281" s="6"/>
      <c r="BO281" s="6"/>
      <c r="BP281" s="6"/>
      <c r="BQ281" s="6"/>
      <c r="BR281" s="6" t="s">
        <v>215</v>
      </c>
      <c r="BS281" s="6"/>
      <c r="BT281" s="6"/>
      <c r="BU281" s="6">
        <v>200</v>
      </c>
      <c r="BV281" s="6">
        <v>1999</v>
      </c>
      <c r="BW281" s="6"/>
      <c r="BX281" s="6"/>
      <c r="BY281" s="6"/>
      <c r="BZ281" s="6"/>
      <c r="CA281" s="6"/>
      <c r="CB281" s="6"/>
      <c r="CC281" s="6"/>
      <c r="CD281" s="6"/>
      <c r="CE281" s="6"/>
      <c r="CF281" s="6"/>
      <c r="CG281" s="6"/>
      <c r="CH281" s="6"/>
      <c r="CI281" s="6"/>
      <c r="CJ281" s="6"/>
      <c r="CK281" s="6"/>
      <c r="CL281" s="6">
        <v>31.55</v>
      </c>
      <c r="CM281" s="6"/>
      <c r="CN281" s="6"/>
      <c r="CO281" s="6"/>
      <c r="CP281" s="6"/>
      <c r="CQ281" s="6"/>
      <c r="CR281" s="6"/>
      <c r="CS281" s="6"/>
      <c r="CT281" s="6"/>
      <c r="CU281" s="6"/>
      <c r="CV281" s="6"/>
      <c r="CW281" s="6"/>
      <c r="CX281" s="6"/>
      <c r="CY281" s="6"/>
      <c r="CZ281" s="6"/>
      <c r="DA281" s="6"/>
      <c r="DB281" s="6"/>
      <c r="DC281" s="6"/>
      <c r="DD281" s="6"/>
      <c r="DE281" s="6"/>
      <c r="DF281" s="6"/>
      <c r="DG281" s="6"/>
      <c r="DH281" s="6"/>
      <c r="DI281" s="6"/>
      <c r="DJ281" s="6"/>
      <c r="DK281" s="6"/>
      <c r="DL281" s="6"/>
      <c r="DM281" s="6"/>
      <c r="DN281" s="6"/>
      <c r="DO281" s="6"/>
    </row>
    <row r="282" spans="1:119" s="7" customFormat="1" ht="81" customHeight="1" x14ac:dyDescent="0.35">
      <c r="A282" s="6" t="s">
        <v>258</v>
      </c>
      <c r="B282" s="6" t="s">
        <v>212</v>
      </c>
      <c r="C282" s="6"/>
      <c r="D282" s="6" t="s">
        <v>4</v>
      </c>
      <c r="E282" s="6"/>
      <c r="F282" s="6"/>
      <c r="G282" s="6"/>
      <c r="H282" s="6"/>
      <c r="I282" s="6"/>
      <c r="J282" s="6"/>
      <c r="K282" s="6"/>
      <c r="L282" s="6"/>
      <c r="M282" s="6"/>
      <c r="N282" s="6"/>
      <c r="O282" s="6" t="s">
        <v>4</v>
      </c>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v>3</v>
      </c>
      <c r="BG282" s="6"/>
      <c r="BH282" s="6"/>
      <c r="BI282" s="6"/>
      <c r="BJ282" s="6" t="s">
        <v>4</v>
      </c>
      <c r="BK282" s="6"/>
      <c r="BL282" s="6"/>
      <c r="BM282" s="6"/>
      <c r="BN282" s="6"/>
      <c r="BO282" s="6"/>
      <c r="BP282" s="6"/>
      <c r="BQ282" s="6"/>
      <c r="BR282" s="6" t="s">
        <v>215</v>
      </c>
      <c r="BS282" s="6"/>
      <c r="BT282" s="6"/>
      <c r="BU282" s="6">
        <v>2000</v>
      </c>
      <c r="BV282" s="6"/>
      <c r="BW282" s="6"/>
      <c r="BX282" s="6"/>
      <c r="BY282" s="6"/>
      <c r="BZ282" s="6"/>
      <c r="CA282" s="6"/>
      <c r="CB282" s="6"/>
      <c r="CC282" s="6"/>
      <c r="CD282" s="6"/>
      <c r="CE282" s="6"/>
      <c r="CF282" s="6"/>
      <c r="CG282" s="6"/>
      <c r="CH282" s="6"/>
      <c r="CI282" s="6"/>
      <c r="CJ282" s="6"/>
      <c r="CK282" s="6"/>
      <c r="CL282" s="6">
        <v>31.23</v>
      </c>
      <c r="CM282" s="6"/>
      <c r="CN282" s="6"/>
      <c r="CO282" s="6"/>
      <c r="CP282" s="6"/>
      <c r="CQ282" s="6"/>
      <c r="CR282" s="6"/>
      <c r="CS282" s="6"/>
      <c r="CT282" s="6"/>
      <c r="CU282" s="6"/>
      <c r="CV282" s="6"/>
      <c r="CW282" s="6"/>
      <c r="CX282" s="6"/>
      <c r="CY282" s="6"/>
      <c r="CZ282" s="6"/>
      <c r="DA282" s="6"/>
      <c r="DB282" s="6"/>
      <c r="DC282" s="6"/>
      <c r="DD282" s="6"/>
      <c r="DE282" s="6"/>
      <c r="DF282" s="6"/>
      <c r="DG282" s="6"/>
      <c r="DH282" s="6"/>
      <c r="DI282" s="6"/>
      <c r="DJ282" s="6"/>
      <c r="DK282" s="6"/>
      <c r="DL282" s="6"/>
      <c r="DM282" s="6"/>
      <c r="DN282" s="6"/>
      <c r="DO282" s="6"/>
    </row>
    <row r="283" spans="1:119" s="7" customFormat="1" ht="81" customHeight="1" x14ac:dyDescent="0.35">
      <c r="A283" s="6" t="s">
        <v>257</v>
      </c>
      <c r="B283" s="6" t="s">
        <v>212</v>
      </c>
      <c r="C283" s="6"/>
      <c r="D283" s="6" t="s">
        <v>4</v>
      </c>
      <c r="E283" s="6"/>
      <c r="F283" s="6"/>
      <c r="G283" s="6"/>
      <c r="H283" s="6"/>
      <c r="I283" s="6"/>
      <c r="J283" s="6"/>
      <c r="K283" s="6"/>
      <c r="L283" s="6"/>
      <c r="M283" s="6"/>
      <c r="N283" s="6"/>
      <c r="O283" s="6" t="s">
        <v>4</v>
      </c>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v>3</v>
      </c>
      <c r="BG283" s="6"/>
      <c r="BH283" s="6"/>
      <c r="BI283" s="6"/>
      <c r="BJ283" s="6" t="s">
        <v>4</v>
      </c>
      <c r="BK283" s="6"/>
      <c r="BL283" s="6"/>
      <c r="BM283" s="6"/>
      <c r="BN283" s="6"/>
      <c r="BO283" s="6"/>
      <c r="BP283" s="6"/>
      <c r="BQ283" s="6"/>
      <c r="BR283" s="6" t="s">
        <v>215</v>
      </c>
      <c r="BS283" s="6"/>
      <c r="BT283" s="6"/>
      <c r="BU283" s="6">
        <v>1</v>
      </c>
      <c r="BV283" s="6">
        <v>1</v>
      </c>
      <c r="BW283" s="6"/>
      <c r="BX283" s="6"/>
      <c r="BY283" s="6"/>
      <c r="BZ283" s="6"/>
      <c r="CA283" s="6"/>
      <c r="CB283" s="6"/>
      <c r="CC283" s="6"/>
      <c r="CD283" s="6"/>
      <c r="CE283" s="6"/>
      <c r="CF283" s="6"/>
      <c r="CG283" s="6"/>
      <c r="CH283" s="6"/>
      <c r="CI283" s="6"/>
      <c r="CJ283" s="6"/>
      <c r="CK283" s="6"/>
      <c r="CL283" s="6">
        <v>8.8699999999999992</v>
      </c>
      <c r="CM283" s="6"/>
      <c r="CN283" s="6">
        <v>44.04</v>
      </c>
      <c r="CO283" s="6"/>
      <c r="CP283" s="6"/>
      <c r="CQ283" s="6"/>
      <c r="CR283" s="6"/>
      <c r="CS283" s="6"/>
      <c r="CT283" s="6"/>
      <c r="CU283" s="6"/>
      <c r="CV283" s="6"/>
      <c r="CW283" s="6"/>
      <c r="CX283" s="6"/>
      <c r="CY283" s="6"/>
      <c r="CZ283" s="6"/>
      <c r="DA283" s="6"/>
      <c r="DB283" s="6"/>
      <c r="DC283" s="6"/>
      <c r="DD283" s="6"/>
      <c r="DE283" s="6"/>
      <c r="DF283" s="6"/>
      <c r="DG283" s="6"/>
      <c r="DH283" s="6"/>
      <c r="DI283" s="6"/>
      <c r="DJ283" s="6"/>
      <c r="DK283" s="6"/>
      <c r="DL283" s="6"/>
      <c r="DM283" s="6"/>
      <c r="DN283" s="6"/>
      <c r="DO283" s="6"/>
    </row>
    <row r="284" spans="1:119" s="7" customFormat="1" ht="81" customHeight="1" x14ac:dyDescent="0.35">
      <c r="A284" s="6" t="s">
        <v>260</v>
      </c>
      <c r="B284" s="6" t="s">
        <v>212</v>
      </c>
      <c r="C284" s="6"/>
      <c r="D284" s="6" t="s">
        <v>4</v>
      </c>
      <c r="E284" s="6"/>
      <c r="F284" s="6"/>
      <c r="G284" s="6"/>
      <c r="H284" s="6"/>
      <c r="I284" s="6"/>
      <c r="J284" s="6"/>
      <c r="K284" s="6"/>
      <c r="L284" s="6"/>
      <c r="M284" s="6"/>
      <c r="N284" s="6"/>
      <c r="O284" s="6" t="s">
        <v>4</v>
      </c>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v>3</v>
      </c>
      <c r="BG284" s="6"/>
      <c r="BH284" s="6"/>
      <c r="BI284" s="6"/>
      <c r="BJ284" s="6" t="s">
        <v>4</v>
      </c>
      <c r="BK284" s="6"/>
      <c r="BL284" s="6"/>
      <c r="BM284" s="6"/>
      <c r="BN284" s="6"/>
      <c r="BO284" s="6"/>
      <c r="BP284" s="6"/>
      <c r="BQ284" s="6"/>
      <c r="BR284" s="6" t="s">
        <v>215</v>
      </c>
      <c r="BS284" s="6"/>
      <c r="BT284" s="6"/>
      <c r="BU284" s="6">
        <v>1</v>
      </c>
      <c r="BV284" s="6">
        <v>1</v>
      </c>
      <c r="BW284" s="6"/>
      <c r="BX284" s="6"/>
      <c r="BY284" s="6"/>
      <c r="BZ284" s="6"/>
      <c r="CA284" s="6"/>
      <c r="CB284" s="6"/>
      <c r="CC284" s="6"/>
      <c r="CD284" s="6"/>
      <c r="CE284" s="6"/>
      <c r="CF284" s="6"/>
      <c r="CG284" s="6"/>
      <c r="CH284" s="6"/>
      <c r="CI284" s="6"/>
      <c r="CJ284" s="6"/>
      <c r="CK284" s="6"/>
      <c r="CL284" s="6">
        <v>44.04</v>
      </c>
      <c r="CM284" s="6"/>
      <c r="CN284" s="6"/>
      <c r="CO284" s="6"/>
      <c r="CP284" s="6"/>
      <c r="CQ284" s="6"/>
      <c r="CR284" s="6"/>
      <c r="CS284" s="6"/>
      <c r="CT284" s="6"/>
      <c r="CU284" s="6"/>
      <c r="CV284" s="6"/>
      <c r="CW284" s="6"/>
      <c r="CX284" s="6"/>
      <c r="CY284" s="6"/>
      <c r="CZ284" s="6"/>
      <c r="DA284" s="6"/>
      <c r="DB284" s="6"/>
      <c r="DC284" s="6"/>
      <c r="DD284" s="6"/>
      <c r="DE284" s="6"/>
      <c r="DF284" s="6"/>
      <c r="DG284" s="6"/>
      <c r="DH284" s="6"/>
      <c r="DI284" s="6"/>
      <c r="DJ284" s="6"/>
      <c r="DK284" s="6"/>
      <c r="DL284" s="6"/>
      <c r="DM284" s="6"/>
      <c r="DN284" s="6"/>
      <c r="DO284" s="6"/>
    </row>
    <row r="285" spans="1:119" s="7" customFormat="1" ht="81" customHeight="1" x14ac:dyDescent="0.35">
      <c r="A285" s="6" t="s">
        <v>260</v>
      </c>
      <c r="B285" s="6" t="s">
        <v>212</v>
      </c>
      <c r="C285" s="6"/>
      <c r="D285" s="6" t="s">
        <v>4</v>
      </c>
      <c r="E285" s="6"/>
      <c r="F285" s="6"/>
      <c r="G285" s="6"/>
      <c r="H285" s="6"/>
      <c r="I285" s="6"/>
      <c r="J285" s="6"/>
      <c r="K285" s="6"/>
      <c r="L285" s="6"/>
      <c r="M285" s="6"/>
      <c r="N285" s="6"/>
      <c r="O285" s="6" t="s">
        <v>4</v>
      </c>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v>3</v>
      </c>
      <c r="BG285" s="6"/>
      <c r="BH285" s="6"/>
      <c r="BI285" s="6"/>
      <c r="BJ285" s="6" t="s">
        <v>4</v>
      </c>
      <c r="BK285" s="6"/>
      <c r="BL285" s="6"/>
      <c r="BM285" s="6"/>
      <c r="BN285" s="6"/>
      <c r="BO285" s="6"/>
      <c r="BP285" s="6"/>
      <c r="BQ285" s="6"/>
      <c r="BR285" s="6" t="s">
        <v>215</v>
      </c>
      <c r="BS285" s="6"/>
      <c r="BT285" s="6"/>
      <c r="BU285" s="6">
        <v>2</v>
      </c>
      <c r="BV285" s="6">
        <v>9</v>
      </c>
      <c r="BW285" s="6"/>
      <c r="BX285" s="6"/>
      <c r="BY285" s="6"/>
      <c r="BZ285" s="6"/>
      <c r="CA285" s="6"/>
      <c r="CB285" s="6"/>
      <c r="CC285" s="6"/>
      <c r="CD285" s="6"/>
      <c r="CE285" s="6"/>
      <c r="CF285" s="6"/>
      <c r="CG285" s="6"/>
      <c r="CH285" s="6"/>
      <c r="CI285" s="6"/>
      <c r="CJ285" s="6"/>
      <c r="CK285" s="6"/>
      <c r="CL285" s="6"/>
      <c r="CM285" s="6"/>
      <c r="CN285" s="6">
        <v>43.6</v>
      </c>
      <c r="CO285" s="6"/>
      <c r="CP285" s="6"/>
      <c r="CQ285" s="6"/>
      <c r="CR285" s="6"/>
      <c r="CS285" s="6"/>
      <c r="CT285" s="6"/>
      <c r="CU285" s="6"/>
      <c r="CV285" s="6"/>
      <c r="CW285" s="6"/>
      <c r="CX285" s="6"/>
      <c r="CY285" s="6"/>
      <c r="CZ285" s="6"/>
      <c r="DA285" s="6"/>
      <c r="DB285" s="6"/>
      <c r="DC285" s="6"/>
      <c r="DD285" s="6"/>
      <c r="DE285" s="6"/>
      <c r="DF285" s="6"/>
      <c r="DG285" s="6"/>
      <c r="DH285" s="6"/>
      <c r="DI285" s="6"/>
      <c r="DJ285" s="6"/>
      <c r="DK285" s="6"/>
      <c r="DL285" s="6"/>
      <c r="DM285" s="6"/>
      <c r="DN285" s="6"/>
      <c r="DO285" s="6"/>
    </row>
    <row r="286" spans="1:119" s="7" customFormat="1" ht="81" customHeight="1" x14ac:dyDescent="0.35">
      <c r="A286" s="6" t="s">
        <v>260</v>
      </c>
      <c r="B286" s="6" t="s">
        <v>212</v>
      </c>
      <c r="C286" s="6"/>
      <c r="D286" s="6" t="s">
        <v>4</v>
      </c>
      <c r="E286" s="6"/>
      <c r="F286" s="6"/>
      <c r="G286" s="6"/>
      <c r="H286" s="6"/>
      <c r="I286" s="6"/>
      <c r="J286" s="6"/>
      <c r="K286" s="6"/>
      <c r="L286" s="6"/>
      <c r="M286" s="6"/>
      <c r="N286" s="6"/>
      <c r="O286" s="6" t="s">
        <v>4</v>
      </c>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v>3</v>
      </c>
      <c r="BG286" s="6"/>
      <c r="BH286" s="6"/>
      <c r="BI286" s="6"/>
      <c r="BJ286" s="6" t="s">
        <v>4</v>
      </c>
      <c r="BK286" s="6"/>
      <c r="BL286" s="6"/>
      <c r="BM286" s="6"/>
      <c r="BN286" s="6"/>
      <c r="BO286" s="6"/>
      <c r="BP286" s="6"/>
      <c r="BQ286" s="6"/>
      <c r="BR286" s="6" t="s">
        <v>215</v>
      </c>
      <c r="BS286" s="6"/>
      <c r="BT286" s="6"/>
      <c r="BU286" s="6">
        <v>10</v>
      </c>
      <c r="BV286" s="6">
        <v>19</v>
      </c>
      <c r="BW286" s="6"/>
      <c r="BX286" s="6"/>
      <c r="BY286" s="6"/>
      <c r="BZ286" s="6"/>
      <c r="CA286" s="6"/>
      <c r="CB286" s="6"/>
      <c r="CC286" s="6"/>
      <c r="CD286" s="6"/>
      <c r="CE286" s="6"/>
      <c r="CF286" s="6"/>
      <c r="CG286" s="6"/>
      <c r="CH286" s="6"/>
      <c r="CI286" s="6"/>
      <c r="CJ286" s="6"/>
      <c r="CK286" s="6"/>
      <c r="CL286" s="6"/>
      <c r="CM286" s="6"/>
      <c r="CN286" s="6">
        <v>43.16</v>
      </c>
      <c r="CO286" s="6"/>
      <c r="CP286" s="6"/>
      <c r="CQ286" s="6"/>
      <c r="CR286" s="6"/>
      <c r="CS286" s="6"/>
      <c r="CT286" s="6"/>
      <c r="CU286" s="6"/>
      <c r="CV286" s="6"/>
      <c r="CW286" s="6"/>
      <c r="CX286" s="6"/>
      <c r="CY286" s="6"/>
      <c r="CZ286" s="6"/>
      <c r="DA286" s="6"/>
      <c r="DB286" s="6"/>
      <c r="DC286" s="6"/>
      <c r="DD286" s="6"/>
      <c r="DE286" s="6"/>
      <c r="DF286" s="6"/>
      <c r="DG286" s="6"/>
      <c r="DH286" s="6"/>
      <c r="DI286" s="6"/>
      <c r="DJ286" s="6"/>
      <c r="DK286" s="6"/>
      <c r="DL286" s="6"/>
      <c r="DM286" s="6"/>
      <c r="DN286" s="6"/>
      <c r="DO286" s="6"/>
    </row>
    <row r="287" spans="1:119" s="7" customFormat="1" ht="81" customHeight="1" x14ac:dyDescent="0.35">
      <c r="A287" s="6" t="s">
        <v>260</v>
      </c>
      <c r="B287" s="6" t="s">
        <v>212</v>
      </c>
      <c r="C287" s="6"/>
      <c r="D287" s="6" t="s">
        <v>4</v>
      </c>
      <c r="E287" s="6"/>
      <c r="F287" s="6"/>
      <c r="G287" s="6"/>
      <c r="H287" s="6"/>
      <c r="I287" s="6"/>
      <c r="J287" s="6"/>
      <c r="K287" s="6"/>
      <c r="L287" s="6"/>
      <c r="M287" s="6"/>
      <c r="N287" s="6"/>
      <c r="O287" s="6" t="s">
        <v>4</v>
      </c>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v>3</v>
      </c>
      <c r="BG287" s="6"/>
      <c r="BH287" s="6"/>
      <c r="BI287" s="6"/>
      <c r="BJ287" s="6" t="s">
        <v>4</v>
      </c>
      <c r="BK287" s="6"/>
      <c r="BL287" s="6"/>
      <c r="BM287" s="6"/>
      <c r="BN287" s="6"/>
      <c r="BO287" s="6"/>
      <c r="BP287" s="6"/>
      <c r="BQ287" s="6"/>
      <c r="BR287" s="6" t="s">
        <v>215</v>
      </c>
      <c r="BS287" s="6"/>
      <c r="BT287" s="6"/>
      <c r="BU287" s="6">
        <v>20</v>
      </c>
      <c r="BV287" s="6">
        <v>199</v>
      </c>
      <c r="BW287" s="6"/>
      <c r="BX287" s="6"/>
      <c r="BY287" s="6"/>
      <c r="BZ287" s="6"/>
      <c r="CA287" s="6"/>
      <c r="CB287" s="6"/>
      <c r="CC287" s="6"/>
      <c r="CD287" s="6"/>
      <c r="CE287" s="6"/>
      <c r="CF287" s="6"/>
      <c r="CG287" s="6"/>
      <c r="CH287" s="6"/>
      <c r="CI287" s="6"/>
      <c r="CJ287" s="6"/>
      <c r="CK287" s="6"/>
      <c r="CL287" s="6"/>
      <c r="CM287" s="6"/>
      <c r="CN287" s="6">
        <v>42.73</v>
      </c>
      <c r="CO287" s="6"/>
      <c r="CP287" s="6"/>
      <c r="CQ287" s="6"/>
      <c r="CR287" s="6"/>
      <c r="CS287" s="6"/>
      <c r="CT287" s="6"/>
      <c r="CU287" s="6"/>
      <c r="CV287" s="6"/>
      <c r="CW287" s="6"/>
      <c r="CX287" s="6"/>
      <c r="CY287" s="6"/>
      <c r="CZ287" s="6"/>
      <c r="DA287" s="6"/>
      <c r="DB287" s="6"/>
      <c r="DC287" s="6"/>
      <c r="DD287" s="6"/>
      <c r="DE287" s="6"/>
      <c r="DF287" s="6"/>
      <c r="DG287" s="6"/>
      <c r="DH287" s="6"/>
      <c r="DI287" s="6"/>
      <c r="DJ287" s="6"/>
      <c r="DK287" s="6"/>
      <c r="DL287" s="6"/>
      <c r="DM287" s="6"/>
      <c r="DN287" s="6"/>
      <c r="DO287" s="6"/>
    </row>
    <row r="288" spans="1:119" s="7" customFormat="1" ht="81" customHeight="1" x14ac:dyDescent="0.35">
      <c r="A288" s="6" t="s">
        <v>260</v>
      </c>
      <c r="B288" s="6" t="s">
        <v>212</v>
      </c>
      <c r="C288" s="6"/>
      <c r="D288" s="6" t="s">
        <v>4</v>
      </c>
      <c r="E288" s="6"/>
      <c r="F288" s="6"/>
      <c r="G288" s="6"/>
      <c r="H288" s="6"/>
      <c r="I288" s="6"/>
      <c r="J288" s="6"/>
      <c r="K288" s="6"/>
      <c r="L288" s="6"/>
      <c r="M288" s="6"/>
      <c r="N288" s="6"/>
      <c r="O288" s="6" t="s">
        <v>4</v>
      </c>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v>3</v>
      </c>
      <c r="BG288" s="6"/>
      <c r="BH288" s="6"/>
      <c r="BI288" s="6"/>
      <c r="BJ288" s="6" t="s">
        <v>4</v>
      </c>
      <c r="BK288" s="6"/>
      <c r="BL288" s="6"/>
      <c r="BM288" s="6"/>
      <c r="BN288" s="6"/>
      <c r="BO288" s="6"/>
      <c r="BP288" s="6"/>
      <c r="BQ288" s="6"/>
      <c r="BR288" s="6" t="s">
        <v>215</v>
      </c>
      <c r="BS288" s="6"/>
      <c r="BT288" s="6"/>
      <c r="BU288" s="6">
        <v>200</v>
      </c>
      <c r="BV288" s="6">
        <v>1999</v>
      </c>
      <c r="BW288" s="6"/>
      <c r="BX288" s="6"/>
      <c r="BY288" s="6"/>
      <c r="BZ288" s="6"/>
      <c r="CA288" s="6"/>
      <c r="CB288" s="6"/>
      <c r="CC288" s="6"/>
      <c r="CD288" s="6"/>
      <c r="CE288" s="6"/>
      <c r="CF288" s="6"/>
      <c r="CG288" s="6"/>
      <c r="CH288" s="6"/>
      <c r="CI288" s="6"/>
      <c r="CJ288" s="6"/>
      <c r="CK288" s="6"/>
      <c r="CL288" s="6"/>
      <c r="CM288" s="6"/>
      <c r="CN288" s="6">
        <v>42.3</v>
      </c>
      <c r="CO288" s="6"/>
      <c r="CP288" s="6"/>
      <c r="CQ288" s="6"/>
      <c r="CR288" s="6"/>
      <c r="CS288" s="6"/>
      <c r="CT288" s="6"/>
      <c r="CU288" s="6"/>
      <c r="CV288" s="6"/>
      <c r="CW288" s="6"/>
      <c r="CX288" s="6"/>
      <c r="CY288" s="6"/>
      <c r="CZ288" s="6"/>
      <c r="DA288" s="6"/>
      <c r="DB288" s="6"/>
      <c r="DC288" s="6"/>
      <c r="DD288" s="6"/>
      <c r="DE288" s="6"/>
      <c r="DF288" s="6"/>
      <c r="DG288" s="6"/>
      <c r="DH288" s="6"/>
      <c r="DI288" s="6"/>
      <c r="DJ288" s="6"/>
      <c r="DK288" s="6"/>
      <c r="DL288" s="6"/>
      <c r="DM288" s="6"/>
      <c r="DN288" s="6"/>
      <c r="DO288" s="6"/>
    </row>
    <row r="289" spans="1:130" s="7" customFormat="1" ht="81" customHeight="1" x14ac:dyDescent="0.35">
      <c r="A289" s="6" t="s">
        <v>250</v>
      </c>
      <c r="B289" s="6" t="s">
        <v>212</v>
      </c>
      <c r="C289" s="6"/>
      <c r="D289" s="6" t="s">
        <v>4</v>
      </c>
      <c r="E289" s="6"/>
      <c r="F289" s="6"/>
      <c r="G289" s="6"/>
      <c r="H289" s="6"/>
      <c r="I289" s="6"/>
      <c r="J289" s="6"/>
      <c r="K289" s="6"/>
      <c r="L289" s="6"/>
      <c r="M289" s="6"/>
      <c r="N289" s="6"/>
      <c r="O289" s="6" t="s">
        <v>4</v>
      </c>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v>3</v>
      </c>
      <c r="BG289" s="6"/>
      <c r="BH289" s="6"/>
      <c r="BI289" s="6"/>
      <c r="BJ289" s="6" t="s">
        <v>4</v>
      </c>
      <c r="BK289" s="6"/>
      <c r="BL289" s="6"/>
      <c r="BM289" s="6"/>
      <c r="BN289" s="6"/>
      <c r="BO289" s="6"/>
      <c r="BP289" s="6"/>
      <c r="BQ289" s="6"/>
      <c r="BR289" s="6" t="s">
        <v>215</v>
      </c>
      <c r="BS289" s="6"/>
      <c r="BT289" s="6"/>
      <c r="BU289" s="6">
        <v>2000</v>
      </c>
      <c r="BV289" s="6"/>
      <c r="BW289" s="6"/>
      <c r="BX289" s="6"/>
      <c r="BY289" s="6"/>
      <c r="BZ289" s="6"/>
      <c r="CA289" s="6"/>
      <c r="CB289" s="6"/>
      <c r="CC289" s="6"/>
      <c r="CD289" s="6"/>
      <c r="CE289" s="6"/>
      <c r="CF289" s="6"/>
      <c r="CG289" s="6"/>
      <c r="CH289" s="6"/>
      <c r="CI289" s="6"/>
      <c r="CJ289" s="6"/>
      <c r="CK289" s="6"/>
      <c r="CL289" s="6"/>
      <c r="CM289" s="6"/>
      <c r="CN289" s="6">
        <v>41.88</v>
      </c>
      <c r="CO289" s="6"/>
      <c r="CP289" s="6"/>
      <c r="CQ289" s="6"/>
      <c r="CR289" s="6"/>
      <c r="CS289" s="6"/>
      <c r="CT289" s="6"/>
      <c r="CU289" s="6"/>
      <c r="CV289" s="6"/>
      <c r="CW289" s="6"/>
      <c r="CX289" s="6"/>
      <c r="CY289" s="6"/>
      <c r="CZ289" s="6"/>
      <c r="DA289" s="6"/>
      <c r="DB289" s="6"/>
      <c r="DC289" s="6"/>
      <c r="DD289" s="6"/>
      <c r="DE289" s="6"/>
      <c r="DF289" s="6"/>
      <c r="DG289" s="6"/>
      <c r="DH289" s="6"/>
      <c r="DI289" s="6"/>
      <c r="DJ289" s="6"/>
      <c r="DK289" s="6"/>
      <c r="DL289" s="6"/>
      <c r="DM289" s="6"/>
      <c r="DN289" s="6"/>
      <c r="DO289" s="6"/>
    </row>
    <row r="290" spans="1:130" ht="217.5" x14ac:dyDescent="0.35">
      <c r="A290" s="1" t="s">
        <v>216</v>
      </c>
      <c r="B290" s="1" t="s">
        <v>217</v>
      </c>
      <c r="D290" s="1" t="s">
        <v>4</v>
      </c>
      <c r="AN290" s="1" t="s">
        <v>4</v>
      </c>
      <c r="BI290" s="1" t="s">
        <v>34</v>
      </c>
      <c r="BJ290" s="1" t="s">
        <v>4</v>
      </c>
      <c r="BK290" s="1" t="s">
        <v>4</v>
      </c>
      <c r="BO290" s="1" t="s">
        <v>219</v>
      </c>
      <c r="BR290" s="1" t="s">
        <v>218</v>
      </c>
      <c r="BY290" s="1">
        <v>0</v>
      </c>
      <c r="BZ290" s="1">
        <v>20</v>
      </c>
      <c r="CA290" s="1" t="s">
        <v>220</v>
      </c>
      <c r="DG290" s="1">
        <v>6.91</v>
      </c>
      <c r="DH290" s="1">
        <v>7.91</v>
      </c>
      <c r="DM290" s="1">
        <v>1.5</v>
      </c>
    </row>
    <row r="291" spans="1:130" ht="217.5" x14ac:dyDescent="0.35">
      <c r="A291" s="1" t="s">
        <v>216</v>
      </c>
      <c r="B291" s="1" t="s">
        <v>217</v>
      </c>
      <c r="D291" s="1" t="s">
        <v>4</v>
      </c>
      <c r="AN291" s="1" t="s">
        <v>4</v>
      </c>
      <c r="BI291" s="1" t="s">
        <v>34</v>
      </c>
      <c r="BJ291" s="1" t="s">
        <v>4</v>
      </c>
      <c r="BK291" s="1" t="s">
        <v>4</v>
      </c>
      <c r="BO291" s="1" t="s">
        <v>219</v>
      </c>
      <c r="BR291" s="1" t="s">
        <v>218</v>
      </c>
      <c r="BY291" s="1">
        <v>21</v>
      </c>
      <c r="BZ291" s="1">
        <v>100</v>
      </c>
      <c r="CA291" s="1" t="s">
        <v>220</v>
      </c>
      <c r="DG291" s="1">
        <v>9.1</v>
      </c>
      <c r="DH291" s="1">
        <v>10.1</v>
      </c>
      <c r="DM291" s="1">
        <v>1.5</v>
      </c>
    </row>
    <row r="292" spans="1:130" ht="217.5" x14ac:dyDescent="0.35">
      <c r="A292" s="1" t="s">
        <v>216</v>
      </c>
      <c r="B292" s="1" t="s">
        <v>217</v>
      </c>
      <c r="D292" s="1" t="s">
        <v>4</v>
      </c>
      <c r="AN292" s="1" t="s">
        <v>4</v>
      </c>
      <c r="BI292" s="1" t="s">
        <v>34</v>
      </c>
      <c r="BJ292" s="1" t="s">
        <v>4</v>
      </c>
      <c r="BK292" s="1" t="s">
        <v>4</v>
      </c>
      <c r="BO292" s="1" t="s">
        <v>219</v>
      </c>
      <c r="BR292" s="1" t="s">
        <v>218</v>
      </c>
      <c r="BY292" s="1">
        <v>101</v>
      </c>
      <c r="BZ292" s="1">
        <v>250</v>
      </c>
      <c r="CA292" s="1" t="s">
        <v>220</v>
      </c>
      <c r="DG292" s="1">
        <v>14.8</v>
      </c>
      <c r="DH292" s="1">
        <v>15.8</v>
      </c>
      <c r="DM292" s="1">
        <v>1.5</v>
      </c>
    </row>
    <row r="293" spans="1:130" ht="217.5" x14ac:dyDescent="0.35">
      <c r="A293" s="1" t="s">
        <v>216</v>
      </c>
      <c r="B293" s="1" t="s">
        <v>217</v>
      </c>
      <c r="D293" s="1" t="s">
        <v>4</v>
      </c>
      <c r="AN293" s="1" t="s">
        <v>4</v>
      </c>
      <c r="BI293" s="1" t="s">
        <v>34</v>
      </c>
      <c r="BJ293" s="1" t="s">
        <v>4</v>
      </c>
      <c r="BK293" s="1" t="s">
        <v>4</v>
      </c>
      <c r="BO293" s="1" t="s">
        <v>219</v>
      </c>
      <c r="BR293" s="1" t="s">
        <v>218</v>
      </c>
      <c r="BY293" s="1">
        <v>251</v>
      </c>
      <c r="BZ293" s="1">
        <v>500</v>
      </c>
      <c r="CA293" s="1" t="s">
        <v>220</v>
      </c>
      <c r="DG293" s="1">
        <v>19.5</v>
      </c>
      <c r="DH293" s="1">
        <v>20.5</v>
      </c>
      <c r="DM293" s="1">
        <v>1.5</v>
      </c>
    </row>
    <row r="294" spans="1:130" ht="217.5" x14ac:dyDescent="0.35">
      <c r="A294" s="1" t="s">
        <v>216</v>
      </c>
      <c r="B294" s="1" t="s">
        <v>217</v>
      </c>
      <c r="D294" s="1" t="s">
        <v>4</v>
      </c>
      <c r="AN294" s="1" t="s">
        <v>4</v>
      </c>
      <c r="BI294" s="1" t="s">
        <v>34</v>
      </c>
      <c r="BJ294" s="1" t="s">
        <v>4</v>
      </c>
      <c r="BK294" s="1" t="s">
        <v>4</v>
      </c>
      <c r="BO294" s="1" t="s">
        <v>219</v>
      </c>
      <c r="BR294" s="1" t="s">
        <v>218</v>
      </c>
      <c r="BY294" s="1">
        <v>501</v>
      </c>
      <c r="BZ294" s="3">
        <v>2000</v>
      </c>
      <c r="CA294" s="1" t="s">
        <v>220</v>
      </c>
      <c r="DG294" s="1">
        <v>31.45</v>
      </c>
      <c r="DH294" s="1">
        <v>32.450000000000003</v>
      </c>
      <c r="DM294" s="1">
        <v>1.5</v>
      </c>
    </row>
    <row r="295" spans="1:130" ht="174" x14ac:dyDescent="0.35">
      <c r="A295" s="1" t="s">
        <v>228</v>
      </c>
      <c r="B295" s="1" t="s">
        <v>221</v>
      </c>
      <c r="D295" s="1" t="s">
        <v>4</v>
      </c>
      <c r="AM295" s="1" t="s">
        <v>4</v>
      </c>
      <c r="BF295" s="1">
        <v>1</v>
      </c>
      <c r="BK295" s="1" t="s">
        <v>4</v>
      </c>
      <c r="BO295" s="1" t="s">
        <v>222</v>
      </c>
      <c r="BT295" s="1" t="s">
        <v>224</v>
      </c>
      <c r="CA295" s="1" t="s">
        <v>223</v>
      </c>
      <c r="CL295" s="1">
        <v>49</v>
      </c>
      <c r="CN295" s="1">
        <v>220.5</v>
      </c>
      <c r="DR295">
        <v>6.1</v>
      </c>
      <c r="DS295">
        <v>12.1</v>
      </c>
      <c r="DT295">
        <v>20.100000000000001</v>
      </c>
      <c r="DU295">
        <v>50.2</v>
      </c>
      <c r="DV295">
        <v>13.2</v>
      </c>
      <c r="DW295">
        <v>6.1</v>
      </c>
      <c r="DX295">
        <v>12.1</v>
      </c>
      <c r="DY295">
        <v>20.100000000000001</v>
      </c>
      <c r="DZ295">
        <v>50.2</v>
      </c>
    </row>
    <row r="296" spans="1:130" ht="174" x14ac:dyDescent="0.35">
      <c r="A296" s="1" t="s">
        <v>229</v>
      </c>
      <c r="B296" s="1" t="s">
        <v>221</v>
      </c>
      <c r="D296" s="1" t="s">
        <v>4</v>
      </c>
      <c r="AM296" s="1" t="s">
        <v>4</v>
      </c>
      <c r="BF296" s="1">
        <v>2</v>
      </c>
      <c r="BK296" s="1" t="s">
        <v>4</v>
      </c>
      <c r="BO296" s="1" t="s">
        <v>222</v>
      </c>
      <c r="BT296" s="1" t="s">
        <v>225</v>
      </c>
      <c r="CA296" s="1" t="s">
        <v>223</v>
      </c>
      <c r="CL296" s="1">
        <v>55</v>
      </c>
      <c r="CN296" s="1">
        <v>247.48</v>
      </c>
      <c r="DR296">
        <v>6.1</v>
      </c>
      <c r="DS296">
        <v>12.1</v>
      </c>
      <c r="DT296">
        <v>20.100000000000001</v>
      </c>
      <c r="DU296">
        <v>50.2</v>
      </c>
      <c r="DV296">
        <v>13.2</v>
      </c>
      <c r="DW296">
        <v>6.1</v>
      </c>
      <c r="DX296">
        <v>12.1</v>
      </c>
      <c r="DY296">
        <v>20.100000000000001</v>
      </c>
      <c r="DZ296">
        <v>50.2</v>
      </c>
    </row>
    <row r="297" spans="1:130" ht="174" x14ac:dyDescent="0.35">
      <c r="A297" s="1" t="s">
        <v>230</v>
      </c>
      <c r="B297" s="1" t="s">
        <v>221</v>
      </c>
      <c r="D297" s="1" t="s">
        <v>4</v>
      </c>
      <c r="AM297" s="1" t="s">
        <v>4</v>
      </c>
      <c r="BF297" s="1">
        <v>3</v>
      </c>
      <c r="BK297" s="1" t="s">
        <v>4</v>
      </c>
      <c r="BO297" s="1" t="s">
        <v>222</v>
      </c>
      <c r="BT297" s="1" t="s">
        <v>226</v>
      </c>
      <c r="CA297" s="1" t="s">
        <v>223</v>
      </c>
      <c r="CL297" s="1">
        <v>59</v>
      </c>
      <c r="CN297" s="1">
        <v>265.5</v>
      </c>
      <c r="DR297">
        <v>6.1</v>
      </c>
      <c r="DS297">
        <v>12.1</v>
      </c>
      <c r="DT297">
        <v>20.100000000000001</v>
      </c>
      <c r="DU297">
        <v>50.2</v>
      </c>
      <c r="DV297">
        <v>13.2</v>
      </c>
      <c r="DW297">
        <v>6.1</v>
      </c>
      <c r="DX297">
        <v>12.1</v>
      </c>
      <c r="DY297">
        <v>20.100000000000001</v>
      </c>
      <c r="DZ297">
        <v>50.2</v>
      </c>
    </row>
    <row r="298" spans="1:130" ht="174" x14ac:dyDescent="0.35">
      <c r="A298" s="1" t="s">
        <v>231</v>
      </c>
      <c r="B298" s="1" t="s">
        <v>221</v>
      </c>
      <c r="D298" s="1" t="s">
        <v>4</v>
      </c>
      <c r="AM298" s="1" t="s">
        <v>4</v>
      </c>
      <c r="BF298" s="1">
        <v>4</v>
      </c>
      <c r="BK298" s="1" t="s">
        <v>4</v>
      </c>
      <c r="BO298" s="1" t="s">
        <v>222</v>
      </c>
      <c r="BT298" s="1" t="s">
        <v>227</v>
      </c>
      <c r="CA298" s="1" t="s">
        <v>223</v>
      </c>
      <c r="CL298" s="1">
        <v>70</v>
      </c>
      <c r="CN298" s="1">
        <v>314.98</v>
      </c>
      <c r="DR298">
        <v>6.1</v>
      </c>
      <c r="DS298">
        <v>12.1</v>
      </c>
      <c r="DT298">
        <v>20.100000000000001</v>
      </c>
      <c r="DU298">
        <v>50.2</v>
      </c>
      <c r="DV298">
        <v>13.2</v>
      </c>
      <c r="DW298">
        <v>6.1</v>
      </c>
      <c r="DX298">
        <v>12.1</v>
      </c>
      <c r="DY298">
        <v>20.100000000000001</v>
      </c>
      <c r="DZ298">
        <v>50.2</v>
      </c>
    </row>
    <row r="299" spans="1:130" ht="174" x14ac:dyDescent="0.35">
      <c r="A299" s="1" t="s">
        <v>236</v>
      </c>
      <c r="B299" s="1" t="s">
        <v>234</v>
      </c>
      <c r="D299" s="1" t="s">
        <v>4</v>
      </c>
      <c r="AY299" s="1" t="s">
        <v>4</v>
      </c>
      <c r="BK299" s="1" t="s">
        <v>4</v>
      </c>
      <c r="BO299" s="1" t="s">
        <v>222</v>
      </c>
      <c r="BT299" s="1" t="s">
        <v>224</v>
      </c>
      <c r="CA299" s="1" t="s">
        <v>223</v>
      </c>
      <c r="CL299" s="1">
        <v>64</v>
      </c>
      <c r="CN299" s="1">
        <v>288</v>
      </c>
      <c r="DR299">
        <v>5.08</v>
      </c>
      <c r="DS299">
        <v>10.08</v>
      </c>
      <c r="DT299">
        <v>16.75</v>
      </c>
      <c r="DU299">
        <v>41.63</v>
      </c>
      <c r="DV299">
        <v>11</v>
      </c>
    </row>
    <row r="300" spans="1:130" ht="174" x14ac:dyDescent="0.35">
      <c r="A300" s="1" t="s">
        <v>237</v>
      </c>
      <c r="B300" s="1" t="s">
        <v>234</v>
      </c>
      <c r="D300" s="1" t="s">
        <v>4</v>
      </c>
      <c r="AY300" s="1" t="s">
        <v>4</v>
      </c>
      <c r="BK300" s="1" t="s">
        <v>4</v>
      </c>
      <c r="BO300" s="1" t="s">
        <v>222</v>
      </c>
      <c r="BT300" s="1" t="s">
        <v>225</v>
      </c>
      <c r="CA300" s="1" t="s">
        <v>223</v>
      </c>
      <c r="CL300" s="1">
        <v>69</v>
      </c>
      <c r="CN300" s="1">
        <v>310.5</v>
      </c>
      <c r="DR300">
        <v>5.08</v>
      </c>
      <c r="DS300">
        <v>10.08</v>
      </c>
      <c r="DT300">
        <v>16.75</v>
      </c>
      <c r="DU300">
        <v>41.63</v>
      </c>
      <c r="DV300">
        <v>11</v>
      </c>
    </row>
    <row r="301" spans="1:130" ht="174" x14ac:dyDescent="0.35">
      <c r="A301" s="1" t="s">
        <v>238</v>
      </c>
      <c r="B301" s="1" t="s">
        <v>234</v>
      </c>
      <c r="D301" s="1" t="s">
        <v>4</v>
      </c>
      <c r="AY301" s="1" t="s">
        <v>4</v>
      </c>
      <c r="BK301" s="1" t="s">
        <v>4</v>
      </c>
      <c r="BO301" s="1" t="s">
        <v>222</v>
      </c>
      <c r="BT301" s="1" t="s">
        <v>226</v>
      </c>
      <c r="CA301" s="1" t="s">
        <v>223</v>
      </c>
      <c r="CL301" s="1">
        <v>79</v>
      </c>
      <c r="CN301" s="1">
        <v>355.5</v>
      </c>
      <c r="DR301">
        <v>5.08</v>
      </c>
      <c r="DS301">
        <v>10.08</v>
      </c>
      <c r="DT301">
        <v>16.75</v>
      </c>
      <c r="DU301">
        <v>41.63</v>
      </c>
      <c r="DV301">
        <v>11</v>
      </c>
    </row>
    <row r="302" spans="1:130" ht="174" x14ac:dyDescent="0.35">
      <c r="A302" s="1" t="s">
        <v>239</v>
      </c>
      <c r="B302" s="1" t="s">
        <v>234</v>
      </c>
      <c r="D302" s="1" t="s">
        <v>4</v>
      </c>
      <c r="AY302" s="1" t="s">
        <v>4</v>
      </c>
      <c r="BK302" s="1" t="s">
        <v>4</v>
      </c>
      <c r="BO302" s="1" t="s">
        <v>222</v>
      </c>
      <c r="BT302" s="1" t="s">
        <v>227</v>
      </c>
      <c r="CA302" s="1" t="s">
        <v>223</v>
      </c>
      <c r="CL302" s="1">
        <v>99</v>
      </c>
      <c r="CN302" s="1">
        <v>445.5</v>
      </c>
      <c r="DR302">
        <v>5.08</v>
      </c>
      <c r="DS302">
        <v>10.08</v>
      </c>
      <c r="DT302">
        <v>16.75</v>
      </c>
      <c r="DU302">
        <v>41.63</v>
      </c>
      <c r="DV302">
        <v>11</v>
      </c>
    </row>
    <row r="303" spans="1:130" ht="406" x14ac:dyDescent="0.35">
      <c r="A303" s="1" t="s">
        <v>263</v>
      </c>
      <c r="B303" s="1" t="s">
        <v>262</v>
      </c>
      <c r="D303" s="1" t="s">
        <v>4</v>
      </c>
      <c r="N303" s="1" t="s">
        <v>4</v>
      </c>
      <c r="BF303" s="1">
        <v>1</v>
      </c>
      <c r="BK303" s="1" t="s">
        <v>4</v>
      </c>
      <c r="BO303" s="1" t="s">
        <v>261</v>
      </c>
      <c r="BT303" s="1" t="s">
        <v>224</v>
      </c>
      <c r="CA303" s="1" t="s">
        <v>223</v>
      </c>
      <c r="CL303" s="1">
        <v>31</v>
      </c>
      <c r="CN303" s="1">
        <v>147.22999999999999</v>
      </c>
      <c r="CP303" s="9">
        <v>2789.64</v>
      </c>
      <c r="CQ303" s="9">
        <v>7903.98</v>
      </c>
      <c r="DQ303">
        <v>5</v>
      </c>
      <c r="DR303">
        <v>6.1</v>
      </c>
      <c r="DS303">
        <v>12.1</v>
      </c>
      <c r="DT303">
        <v>20.100000000000001</v>
      </c>
      <c r="DU303">
        <v>50.2</v>
      </c>
      <c r="DV303">
        <v>13.2</v>
      </c>
    </row>
    <row r="304" spans="1:130" ht="217.5" x14ac:dyDescent="0.35">
      <c r="A304" s="1" t="s">
        <v>264</v>
      </c>
      <c r="B304" s="1" t="s">
        <v>262</v>
      </c>
      <c r="D304" s="1" t="s">
        <v>4</v>
      </c>
      <c r="N304" s="1" t="s">
        <v>4</v>
      </c>
      <c r="BT304" s="1" t="s">
        <v>225</v>
      </c>
      <c r="CL304" s="1">
        <v>32</v>
      </c>
      <c r="CN304" s="1">
        <v>152.02000000000001</v>
      </c>
      <c r="CP304" s="9">
        <v>2880.36</v>
      </c>
      <c r="CQ304" s="9">
        <v>8161.02</v>
      </c>
      <c r="DQ304">
        <v>5</v>
      </c>
      <c r="DR304">
        <v>6.1</v>
      </c>
      <c r="DS304">
        <v>12.1</v>
      </c>
      <c r="DT304">
        <v>20.100000000000001</v>
      </c>
      <c r="DU304">
        <v>50.2</v>
      </c>
      <c r="DV304">
        <v>13.2</v>
      </c>
    </row>
    <row r="305" spans="1:126" ht="217.5" x14ac:dyDescent="0.35">
      <c r="A305" s="1" t="s">
        <v>265</v>
      </c>
      <c r="B305" s="1" t="s">
        <v>262</v>
      </c>
      <c r="D305" s="1" t="s">
        <v>4</v>
      </c>
      <c r="N305" s="1" t="s">
        <v>4</v>
      </c>
      <c r="BT305" s="1" t="s">
        <v>226</v>
      </c>
      <c r="CL305" s="1">
        <v>33</v>
      </c>
      <c r="CN305" s="1">
        <v>156.75</v>
      </c>
      <c r="CP305" s="3">
        <v>2970</v>
      </c>
      <c r="CQ305" s="3">
        <v>8415</v>
      </c>
      <c r="DQ305">
        <v>5</v>
      </c>
      <c r="DR305">
        <v>6.1</v>
      </c>
      <c r="DS305">
        <v>12.1</v>
      </c>
      <c r="DT305">
        <v>20.100000000000001</v>
      </c>
      <c r="DU305">
        <v>50.2</v>
      </c>
      <c r="DV305">
        <v>13.2</v>
      </c>
    </row>
    <row r="306" spans="1:126" ht="217.5" x14ac:dyDescent="0.35">
      <c r="A306" s="1" t="s">
        <v>266</v>
      </c>
      <c r="B306" s="1" t="s">
        <v>262</v>
      </c>
      <c r="D306" s="1" t="s">
        <v>4</v>
      </c>
      <c r="N306" s="1" t="s">
        <v>4</v>
      </c>
      <c r="BT306" s="1" t="s">
        <v>270</v>
      </c>
      <c r="CL306" s="1">
        <v>36</v>
      </c>
      <c r="CN306" s="1">
        <v>171</v>
      </c>
      <c r="DQ306">
        <v>5</v>
      </c>
      <c r="DR306">
        <v>6.1</v>
      </c>
      <c r="DS306">
        <v>12.1</v>
      </c>
      <c r="DT306">
        <v>20.100000000000001</v>
      </c>
      <c r="DU306">
        <v>50.2</v>
      </c>
      <c r="DV306">
        <v>13.2</v>
      </c>
    </row>
    <row r="307" spans="1:126" ht="217.5" x14ac:dyDescent="0.35">
      <c r="A307" s="1" t="s">
        <v>267</v>
      </c>
      <c r="B307" s="1" t="s">
        <v>262</v>
      </c>
      <c r="D307" s="1" t="s">
        <v>4</v>
      </c>
      <c r="N307" s="1" t="s">
        <v>4</v>
      </c>
      <c r="BT307" s="1" t="s">
        <v>271</v>
      </c>
      <c r="CL307" s="1">
        <v>42</v>
      </c>
      <c r="CN307" s="1">
        <v>199.5</v>
      </c>
      <c r="DQ307">
        <v>5</v>
      </c>
      <c r="DR307">
        <v>6.1</v>
      </c>
      <c r="DS307">
        <v>12.1</v>
      </c>
      <c r="DT307">
        <v>20.100000000000001</v>
      </c>
      <c r="DU307">
        <v>50.2</v>
      </c>
      <c r="DV307">
        <v>13.2</v>
      </c>
    </row>
    <row r="308" spans="1:126" ht="217.5" x14ac:dyDescent="0.35">
      <c r="A308" s="1" t="s">
        <v>268</v>
      </c>
      <c r="B308" s="1" t="s">
        <v>262</v>
      </c>
      <c r="D308" s="1" t="s">
        <v>4</v>
      </c>
      <c r="N308" s="1" t="s">
        <v>4</v>
      </c>
      <c r="BT308" s="1" t="s">
        <v>272</v>
      </c>
      <c r="CL308" s="1">
        <v>54</v>
      </c>
      <c r="CN308" s="1">
        <v>256.5</v>
      </c>
      <c r="DQ308">
        <v>5</v>
      </c>
      <c r="DR308">
        <v>6.1</v>
      </c>
      <c r="DS308">
        <v>12.1</v>
      </c>
      <c r="DT308">
        <v>20.100000000000001</v>
      </c>
      <c r="DU308">
        <v>50.2</v>
      </c>
      <c r="DV308">
        <v>13.2</v>
      </c>
    </row>
    <row r="309" spans="1:126" ht="391.5" x14ac:dyDescent="0.35">
      <c r="A309" s="1" t="s">
        <v>280</v>
      </c>
      <c r="B309" s="1" t="s">
        <v>278</v>
      </c>
      <c r="D309" s="1" t="s">
        <v>4</v>
      </c>
      <c r="BB309" s="1" t="s">
        <v>4</v>
      </c>
      <c r="BF309" s="1">
        <v>3</v>
      </c>
      <c r="BK309" s="1" t="s">
        <v>4</v>
      </c>
      <c r="BO309" s="1" t="s">
        <v>276</v>
      </c>
      <c r="BP309" s="1" t="s">
        <v>277</v>
      </c>
      <c r="BT309" s="1" t="s">
        <v>224</v>
      </c>
      <c r="CA309" s="1" t="s">
        <v>279</v>
      </c>
      <c r="CL309" s="1">
        <v>64</v>
      </c>
      <c r="CN309" s="1">
        <v>288</v>
      </c>
      <c r="DR309">
        <v>5.08</v>
      </c>
      <c r="DS309">
        <v>10.08</v>
      </c>
      <c r="DT309">
        <v>16.75</v>
      </c>
      <c r="DU309">
        <v>41.83</v>
      </c>
      <c r="DV309">
        <v>11</v>
      </c>
    </row>
    <row r="310" spans="1:126" ht="391.5" x14ac:dyDescent="0.35">
      <c r="A310" s="1" t="s">
        <v>281</v>
      </c>
      <c r="B310" s="1" t="s">
        <v>278</v>
      </c>
      <c r="D310" s="1" t="s">
        <v>4</v>
      </c>
      <c r="BB310" s="1" t="s">
        <v>4</v>
      </c>
      <c r="BF310" s="1">
        <v>3</v>
      </c>
      <c r="BK310" s="1" t="s">
        <v>4</v>
      </c>
      <c r="BO310" s="1" t="s">
        <v>276</v>
      </c>
      <c r="BP310" s="1" t="s">
        <v>277</v>
      </c>
      <c r="BT310" s="1" t="s">
        <v>225</v>
      </c>
      <c r="CL310" s="1">
        <v>69</v>
      </c>
      <c r="CN310" s="1">
        <v>310.5</v>
      </c>
      <c r="DR310">
        <v>5.08</v>
      </c>
      <c r="DS310">
        <v>10.08</v>
      </c>
      <c r="DT310">
        <v>16.75</v>
      </c>
      <c r="DU310">
        <v>41.83</v>
      </c>
      <c r="DV310">
        <v>11</v>
      </c>
    </row>
    <row r="311" spans="1:126" ht="391.5" x14ac:dyDescent="0.35">
      <c r="A311" s="1" t="s">
        <v>282</v>
      </c>
      <c r="B311" s="1" t="s">
        <v>278</v>
      </c>
      <c r="D311" s="1" t="s">
        <v>4</v>
      </c>
      <c r="BB311" s="1" t="s">
        <v>4</v>
      </c>
      <c r="BF311" s="1">
        <v>3</v>
      </c>
      <c r="BK311" s="1" t="s">
        <v>4</v>
      </c>
      <c r="BO311" s="1" t="s">
        <v>276</v>
      </c>
      <c r="BP311" s="1" t="s">
        <v>277</v>
      </c>
      <c r="BT311" s="1" t="s">
        <v>226</v>
      </c>
      <c r="CL311" s="1">
        <v>79</v>
      </c>
      <c r="CN311" s="1">
        <v>355.5</v>
      </c>
      <c r="DR311">
        <v>5.08</v>
      </c>
      <c r="DS311">
        <v>10.08</v>
      </c>
      <c r="DT311">
        <v>16.75</v>
      </c>
      <c r="DU311">
        <v>41.83</v>
      </c>
      <c r="DV311">
        <v>11</v>
      </c>
    </row>
    <row r="312" spans="1:126" ht="391.5" x14ac:dyDescent="0.35">
      <c r="A312" s="1" t="s">
        <v>283</v>
      </c>
      <c r="B312" s="1" t="s">
        <v>278</v>
      </c>
      <c r="D312" s="1" t="s">
        <v>4</v>
      </c>
      <c r="BB312" s="1" t="s">
        <v>4</v>
      </c>
      <c r="BF312" s="1">
        <v>3</v>
      </c>
      <c r="BK312" s="1" t="s">
        <v>4</v>
      </c>
      <c r="BO312" s="1" t="s">
        <v>276</v>
      </c>
      <c r="BP312" s="1" t="s">
        <v>277</v>
      </c>
      <c r="BT312" s="1" t="s">
        <v>227</v>
      </c>
      <c r="CL312" s="1">
        <v>99</v>
      </c>
      <c r="CN312" s="1">
        <v>445.5</v>
      </c>
      <c r="DR312">
        <v>5.08</v>
      </c>
      <c r="DS312">
        <v>10.08</v>
      </c>
      <c r="DT312">
        <v>16.75</v>
      </c>
      <c r="DU312">
        <v>41.83</v>
      </c>
      <c r="DV312">
        <v>11</v>
      </c>
    </row>
    <row r="313" spans="1:126" ht="203" x14ac:dyDescent="0.35">
      <c r="A313" s="1" t="s">
        <v>290</v>
      </c>
      <c r="B313" s="1" t="s">
        <v>284</v>
      </c>
      <c r="D313" s="1" t="s">
        <v>4</v>
      </c>
      <c r="AM313" s="1" t="s">
        <v>4</v>
      </c>
      <c r="BF313" s="1">
        <v>3</v>
      </c>
      <c r="BG313" s="1">
        <v>5</v>
      </c>
      <c r="BI313" s="1" t="s">
        <v>285</v>
      </c>
      <c r="BJ313" s="1" t="s">
        <v>4</v>
      </c>
      <c r="BK313" s="1" t="s">
        <v>4</v>
      </c>
      <c r="BR313" s="1" t="s">
        <v>286</v>
      </c>
      <c r="BT313" s="1" t="s">
        <v>288</v>
      </c>
      <c r="CA313" s="1" t="s">
        <v>287</v>
      </c>
      <c r="CL313" s="1">
        <v>21</v>
      </c>
    </row>
    <row r="314" spans="1:126" ht="203" x14ac:dyDescent="0.35">
      <c r="A314" s="1" t="s">
        <v>291</v>
      </c>
      <c r="B314" s="1" t="s">
        <v>284</v>
      </c>
      <c r="D314" s="1" t="s">
        <v>4</v>
      </c>
      <c r="AM314" s="1" t="s">
        <v>4</v>
      </c>
      <c r="BF314" s="1">
        <v>3</v>
      </c>
      <c r="BG314" s="1">
        <v>5</v>
      </c>
      <c r="BI314" s="1" t="s">
        <v>285</v>
      </c>
      <c r="BJ314" s="1" t="s">
        <v>4</v>
      </c>
      <c r="BK314" s="1" t="s">
        <v>4</v>
      </c>
      <c r="BR314" s="1" t="s">
        <v>286</v>
      </c>
      <c r="BT314" s="1" t="s">
        <v>289</v>
      </c>
      <c r="CA314" s="1" t="s">
        <v>287</v>
      </c>
      <c r="CL314" s="1">
        <v>28</v>
      </c>
    </row>
    <row r="315" spans="1:126" ht="203" x14ac:dyDescent="0.35">
      <c r="A315" s="1" t="s">
        <v>296</v>
      </c>
      <c r="B315" s="1" t="s">
        <v>292</v>
      </c>
      <c r="D315" s="1" t="s">
        <v>4</v>
      </c>
      <c r="P315" s="1" t="s">
        <v>4</v>
      </c>
      <c r="BF315" s="1">
        <v>2</v>
      </c>
      <c r="BI315" s="1" t="s">
        <v>293</v>
      </c>
      <c r="BJ315" s="1" t="s">
        <v>4</v>
      </c>
      <c r="BM315" s="1" t="s">
        <v>4</v>
      </c>
      <c r="BR315" s="1" t="s">
        <v>294</v>
      </c>
      <c r="BT315" s="1" t="s">
        <v>295</v>
      </c>
      <c r="CA315" s="1" t="s">
        <v>287</v>
      </c>
      <c r="CL315" s="1">
        <v>10</v>
      </c>
      <c r="CO315" s="1">
        <v>98</v>
      </c>
      <c r="CP315" s="1">
        <v>950</v>
      </c>
    </row>
    <row r="316" spans="1:126" ht="203" x14ac:dyDescent="0.35">
      <c r="A316" s="1" t="s">
        <v>298</v>
      </c>
      <c r="B316" s="1" t="s">
        <v>292</v>
      </c>
      <c r="D316" s="1" t="s">
        <v>4</v>
      </c>
      <c r="P316" s="1" t="s">
        <v>4</v>
      </c>
      <c r="BF316" s="1">
        <v>2</v>
      </c>
      <c r="BI316" s="1" t="s">
        <v>293</v>
      </c>
      <c r="BJ316" s="1" t="s">
        <v>4</v>
      </c>
      <c r="BM316" s="1" t="s">
        <v>4</v>
      </c>
      <c r="BR316" s="1" t="s">
        <v>294</v>
      </c>
      <c r="BT316" s="1" t="s">
        <v>288</v>
      </c>
      <c r="CA316" s="1" t="s">
        <v>287</v>
      </c>
      <c r="CL316" s="1">
        <v>10.5</v>
      </c>
      <c r="CO316" s="1">
        <v>102.9</v>
      </c>
      <c r="CP316" s="1">
        <v>997</v>
      </c>
    </row>
    <row r="317" spans="1:126" ht="203" x14ac:dyDescent="0.35">
      <c r="A317" s="1" t="s">
        <v>299</v>
      </c>
      <c r="B317" s="1" t="s">
        <v>292</v>
      </c>
      <c r="D317" s="1" t="s">
        <v>4</v>
      </c>
      <c r="P317" s="1" t="s">
        <v>4</v>
      </c>
      <c r="BF317" s="1">
        <v>2</v>
      </c>
      <c r="BI317" s="1" t="s">
        <v>293</v>
      </c>
      <c r="BJ317" s="1" t="s">
        <v>4</v>
      </c>
      <c r="BM317" s="1" t="s">
        <v>4</v>
      </c>
      <c r="BR317" s="1" t="s">
        <v>294</v>
      </c>
      <c r="BT317" s="1" t="s">
        <v>289</v>
      </c>
      <c r="CA317" s="1" t="s">
        <v>287</v>
      </c>
      <c r="CL317" s="1">
        <v>14.5</v>
      </c>
      <c r="CO317" s="1">
        <v>141.1</v>
      </c>
      <c r="CP317" s="1">
        <v>1368</v>
      </c>
    </row>
    <row r="318" spans="1:126" ht="203" x14ac:dyDescent="0.35">
      <c r="A318" s="1" t="s">
        <v>300</v>
      </c>
      <c r="B318" s="1" t="s">
        <v>301</v>
      </c>
      <c r="D318" s="1" t="s">
        <v>4</v>
      </c>
      <c r="AG318" s="1" t="s">
        <v>4</v>
      </c>
      <c r="AH318" s="1" t="s">
        <v>4</v>
      </c>
      <c r="BF318" s="1">
        <v>6</v>
      </c>
      <c r="BG318" s="1">
        <v>11</v>
      </c>
      <c r="BI318" s="1" t="s">
        <v>302</v>
      </c>
      <c r="BJ318" s="1" t="s">
        <v>4</v>
      </c>
      <c r="BK318" s="1" t="s">
        <v>4</v>
      </c>
      <c r="BR318" s="1" t="s">
        <v>303</v>
      </c>
      <c r="BT318" s="1" t="s">
        <v>304</v>
      </c>
      <c r="CA318" s="1" t="s">
        <v>287</v>
      </c>
      <c r="CL318" s="1">
        <v>62</v>
      </c>
    </row>
    <row r="319" spans="1:126" ht="203" x14ac:dyDescent="0.35">
      <c r="A319" s="1" t="s">
        <v>305</v>
      </c>
      <c r="B319" s="1" t="s">
        <v>309</v>
      </c>
      <c r="D319" s="1" t="s">
        <v>4</v>
      </c>
      <c r="AX319" s="1" t="s">
        <v>4</v>
      </c>
      <c r="BJ319" s="1" t="s">
        <v>4</v>
      </c>
      <c r="BK319" s="1" t="s">
        <v>4</v>
      </c>
      <c r="BR319" s="1" t="s">
        <v>286</v>
      </c>
      <c r="BT319" s="1" t="s">
        <v>289</v>
      </c>
      <c r="CA319" s="1" t="s">
        <v>287</v>
      </c>
      <c r="CL319" s="1">
        <v>56</v>
      </c>
    </row>
    <row r="320" spans="1:126" ht="203" x14ac:dyDescent="0.35">
      <c r="A320" s="1" t="s">
        <v>306</v>
      </c>
      <c r="B320" s="1" t="s">
        <v>309</v>
      </c>
      <c r="D320" s="1" t="s">
        <v>4</v>
      </c>
      <c r="AX320" s="1" t="s">
        <v>4</v>
      </c>
      <c r="BJ320" s="1" t="s">
        <v>4</v>
      </c>
      <c r="BK320" s="1" t="s">
        <v>4</v>
      </c>
      <c r="BR320" s="1" t="s">
        <v>286</v>
      </c>
      <c r="BT320" s="1" t="s">
        <v>304</v>
      </c>
      <c r="CA320" s="1" t="s">
        <v>287</v>
      </c>
      <c r="CL320" s="1">
        <v>78</v>
      </c>
    </row>
    <row r="321" spans="1:94" ht="203" x14ac:dyDescent="0.35">
      <c r="A321" s="1" t="s">
        <v>307</v>
      </c>
      <c r="B321" s="1" t="s">
        <v>309</v>
      </c>
      <c r="D321" s="1" t="s">
        <v>4</v>
      </c>
      <c r="AX321" s="1" t="s">
        <v>4</v>
      </c>
      <c r="BJ321" s="1" t="s">
        <v>4</v>
      </c>
      <c r="BK321" s="1" t="s">
        <v>4</v>
      </c>
      <c r="BR321" s="1" t="s">
        <v>286</v>
      </c>
      <c r="BT321" s="1" t="s">
        <v>289</v>
      </c>
      <c r="CA321" s="1" t="s">
        <v>287</v>
      </c>
      <c r="CL321" s="1">
        <v>16</v>
      </c>
    </row>
    <row r="322" spans="1:94" ht="203" x14ac:dyDescent="0.35">
      <c r="A322" s="1" t="s">
        <v>308</v>
      </c>
      <c r="B322" s="1" t="s">
        <v>309</v>
      </c>
      <c r="D322" s="1" t="s">
        <v>4</v>
      </c>
      <c r="AX322" s="1" t="s">
        <v>4</v>
      </c>
      <c r="BJ322" s="1" t="s">
        <v>4</v>
      </c>
      <c r="BK322" s="1" t="s">
        <v>4</v>
      </c>
      <c r="BR322" s="1" t="s">
        <v>286</v>
      </c>
      <c r="BT322" s="1" t="s">
        <v>304</v>
      </c>
      <c r="CA322" s="1" t="s">
        <v>287</v>
      </c>
      <c r="CL322" s="1">
        <v>18</v>
      </c>
    </row>
    <row r="323" spans="1:94" ht="101.5" x14ac:dyDescent="0.35">
      <c r="A323" s="1" t="s">
        <v>311</v>
      </c>
      <c r="B323" s="1" t="s">
        <v>310</v>
      </c>
      <c r="D323" s="1" t="s">
        <v>4</v>
      </c>
      <c r="O323" s="1" t="s">
        <v>4</v>
      </c>
      <c r="BD323" s="1" t="s">
        <v>4</v>
      </c>
      <c r="BF323" s="1">
        <v>2</v>
      </c>
      <c r="BT323" s="1" t="s">
        <v>321</v>
      </c>
      <c r="CL323" s="1">
        <v>3.19</v>
      </c>
      <c r="CO323" s="1">
        <v>31.2</v>
      </c>
    </row>
    <row r="324" spans="1:94" ht="101.5" x14ac:dyDescent="0.35">
      <c r="A324" s="1" t="s">
        <v>312</v>
      </c>
      <c r="B324" s="1" t="s">
        <v>310</v>
      </c>
      <c r="D324" s="1" t="s">
        <v>4</v>
      </c>
      <c r="O324" s="1" t="s">
        <v>4</v>
      </c>
      <c r="BD324" s="1" t="s">
        <v>4</v>
      </c>
      <c r="BF324" s="1">
        <v>2</v>
      </c>
      <c r="BT324" s="1" t="s">
        <v>321</v>
      </c>
      <c r="BU324" s="1">
        <v>1</v>
      </c>
      <c r="BV324" s="1">
        <v>9</v>
      </c>
      <c r="CL324" s="1">
        <v>31.2</v>
      </c>
      <c r="CO324" s="1">
        <v>271</v>
      </c>
    </row>
    <row r="325" spans="1:94" ht="101.5" x14ac:dyDescent="0.35">
      <c r="A325" s="1" t="s">
        <v>313</v>
      </c>
      <c r="B325" s="1" t="s">
        <v>310</v>
      </c>
      <c r="D325" s="1" t="s">
        <v>4</v>
      </c>
      <c r="O325" s="1" t="s">
        <v>4</v>
      </c>
      <c r="BD325" s="1" t="s">
        <v>4</v>
      </c>
      <c r="BF325" s="1">
        <v>2</v>
      </c>
      <c r="BT325" s="1" t="s">
        <v>321</v>
      </c>
      <c r="BU325" s="1">
        <v>10</v>
      </c>
      <c r="BV325" s="1">
        <v>99</v>
      </c>
      <c r="CL325" s="1">
        <v>271</v>
      </c>
      <c r="CP325" s="1">
        <v>266</v>
      </c>
    </row>
    <row r="326" spans="1:94" ht="101.5" x14ac:dyDescent="0.35">
      <c r="A326" s="1" t="s">
        <v>313</v>
      </c>
      <c r="B326" s="1" t="s">
        <v>310</v>
      </c>
      <c r="D326" s="1" t="s">
        <v>4</v>
      </c>
      <c r="O326" s="1" t="s">
        <v>4</v>
      </c>
      <c r="BD326" s="1" t="s">
        <v>4</v>
      </c>
      <c r="BF326" s="1">
        <v>2</v>
      </c>
      <c r="BT326" s="1" t="s">
        <v>321</v>
      </c>
      <c r="BU326" s="1">
        <v>100</v>
      </c>
      <c r="BV326" s="1">
        <v>999</v>
      </c>
      <c r="CL326" s="1">
        <v>271</v>
      </c>
      <c r="CP326" s="1">
        <v>261</v>
      </c>
    </row>
    <row r="327" spans="1:94" ht="101.5" x14ac:dyDescent="0.35">
      <c r="A327" s="1" t="s">
        <v>313</v>
      </c>
      <c r="B327" s="1" t="s">
        <v>310</v>
      </c>
      <c r="D327" s="1" t="s">
        <v>4</v>
      </c>
      <c r="O327" s="1" t="s">
        <v>4</v>
      </c>
      <c r="BD327" s="1" t="s">
        <v>4</v>
      </c>
      <c r="BF327" s="1">
        <v>2</v>
      </c>
      <c r="BT327" s="1" t="s">
        <v>321</v>
      </c>
      <c r="BU327" s="1">
        <v>1000</v>
      </c>
      <c r="CL327" s="1">
        <v>271</v>
      </c>
      <c r="CP327" s="1">
        <v>256</v>
      </c>
    </row>
    <row r="328" spans="1:94" ht="101.5" x14ac:dyDescent="0.35">
      <c r="A328" s="1" t="s">
        <v>314</v>
      </c>
      <c r="B328" s="1" t="s">
        <v>310</v>
      </c>
      <c r="D328" s="1" t="s">
        <v>4</v>
      </c>
      <c r="O328" s="1" t="s">
        <v>4</v>
      </c>
      <c r="BD328" s="1" t="s">
        <v>4</v>
      </c>
      <c r="BF328" s="1">
        <v>2</v>
      </c>
      <c r="BT328" s="1" t="s">
        <v>322</v>
      </c>
      <c r="CL328" s="1">
        <v>4.26</v>
      </c>
      <c r="CO328" s="1">
        <v>42.1</v>
      </c>
    </row>
    <row r="329" spans="1:94" ht="101.5" x14ac:dyDescent="0.35">
      <c r="A329" s="1" t="s">
        <v>315</v>
      </c>
      <c r="B329" s="1" t="s">
        <v>310</v>
      </c>
      <c r="D329" s="1" t="s">
        <v>4</v>
      </c>
      <c r="O329" s="1" t="s">
        <v>4</v>
      </c>
      <c r="BD329" s="1" t="s">
        <v>4</v>
      </c>
      <c r="BF329" s="1">
        <v>2</v>
      </c>
      <c r="BT329" s="1" t="s">
        <v>322</v>
      </c>
      <c r="BU329" s="1">
        <v>1</v>
      </c>
      <c r="BV329" s="1">
        <v>9</v>
      </c>
      <c r="CL329" s="1">
        <v>42.1</v>
      </c>
      <c r="CO329" s="1">
        <v>383</v>
      </c>
    </row>
    <row r="330" spans="1:94" ht="101.5" x14ac:dyDescent="0.35">
      <c r="A330" s="1" t="s">
        <v>316</v>
      </c>
      <c r="B330" s="1" t="s">
        <v>310</v>
      </c>
      <c r="D330" s="1" t="s">
        <v>4</v>
      </c>
      <c r="O330" s="1" t="s">
        <v>4</v>
      </c>
      <c r="BD330" s="1" t="s">
        <v>4</v>
      </c>
      <c r="BF330" s="1">
        <v>2</v>
      </c>
      <c r="BT330" s="1" t="s">
        <v>322</v>
      </c>
      <c r="BU330" s="1">
        <v>10</v>
      </c>
      <c r="BV330" s="1">
        <v>99</v>
      </c>
      <c r="CL330" s="1">
        <v>383</v>
      </c>
      <c r="CP330" s="1">
        <v>378</v>
      </c>
    </row>
    <row r="331" spans="1:94" ht="101.5" x14ac:dyDescent="0.35">
      <c r="A331" s="1" t="s">
        <v>316</v>
      </c>
      <c r="B331" s="1" t="s">
        <v>310</v>
      </c>
      <c r="D331" s="1" t="s">
        <v>4</v>
      </c>
      <c r="O331" s="1" t="s">
        <v>4</v>
      </c>
      <c r="BD331" s="1" t="s">
        <v>4</v>
      </c>
      <c r="BF331" s="1">
        <v>2</v>
      </c>
      <c r="BT331" s="1" t="s">
        <v>322</v>
      </c>
      <c r="BU331" s="1">
        <v>100</v>
      </c>
      <c r="BV331" s="1">
        <v>999</v>
      </c>
      <c r="CP331" s="1">
        <v>373</v>
      </c>
    </row>
    <row r="332" spans="1:94" ht="101.5" x14ac:dyDescent="0.35">
      <c r="A332" s="1" t="s">
        <v>316</v>
      </c>
      <c r="B332" s="1" t="s">
        <v>310</v>
      </c>
      <c r="D332" s="1" t="s">
        <v>4</v>
      </c>
      <c r="O332" s="1" t="s">
        <v>4</v>
      </c>
      <c r="BD332" s="1" t="s">
        <v>4</v>
      </c>
      <c r="BF332" s="1">
        <v>2</v>
      </c>
      <c r="BT332" s="1" t="s">
        <v>322</v>
      </c>
      <c r="BU332" s="1">
        <v>1000</v>
      </c>
      <c r="CP332" s="1">
        <v>368</v>
      </c>
    </row>
    <row r="333" spans="1:94" ht="101.5" x14ac:dyDescent="0.35">
      <c r="A333" s="1" t="s">
        <v>317</v>
      </c>
      <c r="B333" s="1" t="s">
        <v>310</v>
      </c>
      <c r="D333" s="1" t="s">
        <v>4</v>
      </c>
      <c r="O333" s="1" t="s">
        <v>4</v>
      </c>
      <c r="BD333" s="1" t="s">
        <v>4</v>
      </c>
      <c r="BF333" s="1">
        <v>2</v>
      </c>
      <c r="BT333" s="1" t="s">
        <v>323</v>
      </c>
      <c r="CL333" s="1">
        <v>4.95</v>
      </c>
      <c r="CO333" s="1">
        <v>49</v>
      </c>
    </row>
    <row r="334" spans="1:94" ht="101.5" x14ac:dyDescent="0.35">
      <c r="A334" s="1" t="s">
        <v>318</v>
      </c>
      <c r="B334" s="1" t="s">
        <v>310</v>
      </c>
      <c r="D334" s="1" t="s">
        <v>4</v>
      </c>
      <c r="O334" s="1" t="s">
        <v>4</v>
      </c>
      <c r="BD334" s="1" t="s">
        <v>4</v>
      </c>
      <c r="BF334" s="1">
        <v>2</v>
      </c>
      <c r="BT334" s="1" t="s">
        <v>323</v>
      </c>
      <c r="CL334" s="1">
        <v>49</v>
      </c>
      <c r="CO334" s="1">
        <v>446</v>
      </c>
    </row>
    <row r="335" spans="1:94" ht="101.5" x14ac:dyDescent="0.35">
      <c r="A335" s="1" t="s">
        <v>319</v>
      </c>
      <c r="B335" s="1" t="s">
        <v>310</v>
      </c>
      <c r="D335" s="1" t="s">
        <v>4</v>
      </c>
      <c r="O335" s="1" t="s">
        <v>4</v>
      </c>
      <c r="BD335" s="1" t="s">
        <v>4</v>
      </c>
      <c r="BF335" s="1">
        <v>2</v>
      </c>
      <c r="BT335" s="1" t="s">
        <v>324</v>
      </c>
      <c r="CL335" s="1">
        <v>5.95</v>
      </c>
      <c r="CO335" s="1">
        <v>58.92</v>
      </c>
    </row>
    <row r="336" spans="1:94" ht="101.5" x14ac:dyDescent="0.35">
      <c r="A336" s="1" t="s">
        <v>320</v>
      </c>
      <c r="B336" s="1" t="s">
        <v>310</v>
      </c>
      <c r="D336" s="1" t="s">
        <v>4</v>
      </c>
      <c r="O336" s="1" t="s">
        <v>4</v>
      </c>
      <c r="BD336" s="1" t="s">
        <v>4</v>
      </c>
      <c r="BF336" s="1">
        <v>2</v>
      </c>
      <c r="BT336" s="1" t="s">
        <v>324</v>
      </c>
      <c r="CL336" s="1">
        <v>568.79999999999995</v>
      </c>
    </row>
    <row r="337" spans="1:94" ht="101.5" x14ac:dyDescent="0.35">
      <c r="A337" s="1" t="s">
        <v>320</v>
      </c>
      <c r="B337" s="1" t="s">
        <v>310</v>
      </c>
      <c r="D337" s="1" t="s">
        <v>4</v>
      </c>
      <c r="O337" s="1" t="s">
        <v>4</v>
      </c>
      <c r="BD337" s="1" t="s">
        <v>4</v>
      </c>
      <c r="BF337" s="1">
        <v>2</v>
      </c>
      <c r="BT337" s="1" t="s">
        <v>324</v>
      </c>
      <c r="BU337" s="1">
        <v>10</v>
      </c>
      <c r="BV337" s="1">
        <v>99</v>
      </c>
      <c r="CP337" s="1">
        <v>562.79999999999995</v>
      </c>
    </row>
    <row r="338" spans="1:94" ht="101.5" x14ac:dyDescent="0.35">
      <c r="A338" s="1" t="s">
        <v>320</v>
      </c>
      <c r="B338" s="1" t="s">
        <v>310</v>
      </c>
      <c r="D338" s="1" t="s">
        <v>4</v>
      </c>
      <c r="O338" s="1" t="s">
        <v>4</v>
      </c>
      <c r="BD338" s="1" t="s">
        <v>4</v>
      </c>
      <c r="BF338" s="1">
        <v>2</v>
      </c>
      <c r="BT338" s="1" t="s">
        <v>324</v>
      </c>
      <c r="BU338" s="1">
        <v>100</v>
      </c>
      <c r="BV338" s="1">
        <v>999</v>
      </c>
      <c r="CP338" s="1">
        <v>556.79999999999995</v>
      </c>
    </row>
    <row r="339" spans="1:94" ht="101.5" x14ac:dyDescent="0.35">
      <c r="A339" s="1" t="s">
        <v>320</v>
      </c>
      <c r="B339" s="1" t="s">
        <v>310</v>
      </c>
      <c r="D339" s="1" t="s">
        <v>4</v>
      </c>
      <c r="O339" s="1" t="s">
        <v>4</v>
      </c>
      <c r="BD339" s="1" t="s">
        <v>4</v>
      </c>
      <c r="BF339" s="1">
        <v>2</v>
      </c>
      <c r="BT339" s="1" t="s">
        <v>324</v>
      </c>
      <c r="BU339" s="1">
        <v>1000</v>
      </c>
      <c r="CP339" s="1">
        <v>550.79999999999995</v>
      </c>
    </row>
    <row r="340" spans="1:94" ht="101.5" x14ac:dyDescent="0.35">
      <c r="A340" s="1" t="s">
        <v>325</v>
      </c>
      <c r="B340" s="1" t="s">
        <v>310</v>
      </c>
      <c r="D340" s="1" t="s">
        <v>4</v>
      </c>
      <c r="O340" s="1" t="s">
        <v>4</v>
      </c>
      <c r="BD340" s="1" t="s">
        <v>4</v>
      </c>
      <c r="BF340" s="1">
        <v>2</v>
      </c>
      <c r="BT340" s="1" t="s">
        <v>327</v>
      </c>
      <c r="CL340" s="1">
        <v>7.9</v>
      </c>
      <c r="CO340" s="1">
        <v>78.52</v>
      </c>
    </row>
    <row r="341" spans="1:94" ht="101.5" x14ac:dyDescent="0.35">
      <c r="A341" s="1" t="s">
        <v>326</v>
      </c>
      <c r="B341" s="1" t="s">
        <v>310</v>
      </c>
      <c r="D341" s="1" t="s">
        <v>4</v>
      </c>
      <c r="O341" s="1" t="s">
        <v>4</v>
      </c>
      <c r="BD341" s="1" t="s">
        <v>4</v>
      </c>
      <c r="BF341" s="1">
        <v>2</v>
      </c>
      <c r="BT341" s="1" t="s">
        <v>327</v>
      </c>
      <c r="CL341" s="1">
        <v>789</v>
      </c>
    </row>
    <row r="342" spans="1:94" ht="101.5" x14ac:dyDescent="0.35">
      <c r="A342" s="1" t="s">
        <v>326</v>
      </c>
      <c r="B342" s="1" t="s">
        <v>310</v>
      </c>
      <c r="D342" s="1" t="s">
        <v>4</v>
      </c>
      <c r="O342" s="1" t="s">
        <v>4</v>
      </c>
      <c r="BD342" s="1" t="s">
        <v>4</v>
      </c>
      <c r="BF342" s="1">
        <v>2</v>
      </c>
      <c r="BT342" s="1" t="s">
        <v>327</v>
      </c>
      <c r="BU342" s="1">
        <v>10</v>
      </c>
      <c r="BV342" s="1">
        <v>99</v>
      </c>
      <c r="CP342" s="1">
        <v>783.6</v>
      </c>
    </row>
    <row r="343" spans="1:94" ht="101.5" x14ac:dyDescent="0.35">
      <c r="A343" s="1" t="s">
        <v>326</v>
      </c>
      <c r="B343" s="1" t="s">
        <v>310</v>
      </c>
      <c r="D343" s="1" t="s">
        <v>4</v>
      </c>
      <c r="O343" s="1" t="s">
        <v>4</v>
      </c>
      <c r="BD343" s="1" t="s">
        <v>4</v>
      </c>
      <c r="BF343" s="1">
        <v>2</v>
      </c>
      <c r="BT343" s="1" t="s">
        <v>327</v>
      </c>
      <c r="BU343" s="1">
        <v>100</v>
      </c>
      <c r="BV343" s="1">
        <v>999</v>
      </c>
      <c r="CP343" s="1">
        <v>777.6</v>
      </c>
    </row>
    <row r="344" spans="1:94" ht="101.5" x14ac:dyDescent="0.35">
      <c r="A344" s="1" t="s">
        <v>326</v>
      </c>
      <c r="B344" s="1" t="s">
        <v>310</v>
      </c>
      <c r="D344" s="1" t="s">
        <v>4</v>
      </c>
      <c r="O344" s="1" t="s">
        <v>4</v>
      </c>
      <c r="BD344" s="1" t="s">
        <v>4</v>
      </c>
      <c r="BF344" s="1">
        <v>2</v>
      </c>
      <c r="BT344" s="1" t="s">
        <v>327</v>
      </c>
      <c r="BU344" s="1">
        <v>1000</v>
      </c>
      <c r="CP344" s="1">
        <v>771.6</v>
      </c>
    </row>
    <row r="345" spans="1:94" ht="203" x14ac:dyDescent="0.35">
      <c r="A345" s="1" t="s">
        <v>328</v>
      </c>
      <c r="B345" s="1" t="s">
        <v>310</v>
      </c>
      <c r="D345" s="1" t="s">
        <v>4</v>
      </c>
      <c r="O345" s="1" t="s">
        <v>4</v>
      </c>
      <c r="BC345" s="1" t="s">
        <v>4</v>
      </c>
      <c r="BF345" s="1">
        <v>3</v>
      </c>
      <c r="BU345" s="1">
        <v>1</v>
      </c>
      <c r="BV345" s="1">
        <v>9</v>
      </c>
      <c r="CA345" s="1" t="s">
        <v>287</v>
      </c>
      <c r="CL345" s="1">
        <v>4.13</v>
      </c>
      <c r="CO345" s="1">
        <v>40.799999999999997</v>
      </c>
    </row>
    <row r="346" spans="1:94" ht="203" x14ac:dyDescent="0.35">
      <c r="A346" s="1" t="s">
        <v>329</v>
      </c>
      <c r="B346" s="1" t="s">
        <v>310</v>
      </c>
      <c r="D346" s="1" t="s">
        <v>4</v>
      </c>
      <c r="O346" s="1" t="s">
        <v>4</v>
      </c>
      <c r="BC346" s="1" t="s">
        <v>4</v>
      </c>
      <c r="BF346" s="1">
        <v>3</v>
      </c>
      <c r="BT346" s="1" t="s">
        <v>331</v>
      </c>
      <c r="BU346" s="1">
        <v>1</v>
      </c>
      <c r="BV346" s="1">
        <v>9</v>
      </c>
      <c r="CA346" s="1" t="s">
        <v>287</v>
      </c>
      <c r="CL346" s="1">
        <v>5.18</v>
      </c>
      <c r="CO346" s="1">
        <v>51.36</v>
      </c>
    </row>
    <row r="347" spans="1:94" ht="203" x14ac:dyDescent="0.35">
      <c r="A347" s="1" t="s">
        <v>330</v>
      </c>
      <c r="B347" s="1" t="s">
        <v>310</v>
      </c>
      <c r="D347" s="1" t="s">
        <v>4</v>
      </c>
      <c r="O347" s="1" t="s">
        <v>4</v>
      </c>
      <c r="BC347" s="1" t="s">
        <v>4</v>
      </c>
      <c r="BF347" s="1">
        <v>3</v>
      </c>
      <c r="BU347" s="1">
        <v>1</v>
      </c>
      <c r="BV347" s="1">
        <v>9</v>
      </c>
      <c r="CA347" s="1" t="s">
        <v>287</v>
      </c>
      <c r="CL347" s="1">
        <v>6.9</v>
      </c>
    </row>
    <row r="348" spans="1:94" ht="203" x14ac:dyDescent="0.35">
      <c r="A348" s="1" t="s">
        <v>330</v>
      </c>
      <c r="B348" s="1" t="s">
        <v>310</v>
      </c>
      <c r="D348" s="1" t="s">
        <v>4</v>
      </c>
      <c r="O348" s="1" t="s">
        <v>4</v>
      </c>
      <c r="BC348" s="1" t="s">
        <v>4</v>
      </c>
      <c r="BF348" s="1">
        <v>3</v>
      </c>
      <c r="BU348" s="1">
        <v>1</v>
      </c>
      <c r="BV348" s="1">
        <v>9</v>
      </c>
      <c r="CA348" s="1" t="s">
        <v>287</v>
      </c>
      <c r="CP348" s="1">
        <v>649</v>
      </c>
    </row>
    <row r="349" spans="1:94" ht="203" x14ac:dyDescent="0.35">
      <c r="A349" s="1" t="s">
        <v>330</v>
      </c>
      <c r="B349" s="1" t="s">
        <v>310</v>
      </c>
      <c r="D349" s="1" t="s">
        <v>4</v>
      </c>
      <c r="O349" s="1" t="s">
        <v>4</v>
      </c>
      <c r="BC349" s="1" t="s">
        <v>4</v>
      </c>
      <c r="BF349" s="1">
        <v>3</v>
      </c>
      <c r="BU349" s="1">
        <v>10</v>
      </c>
      <c r="BV349" s="1">
        <v>99</v>
      </c>
      <c r="CA349" s="1" t="s">
        <v>287</v>
      </c>
      <c r="CP349" s="1">
        <v>639</v>
      </c>
    </row>
    <row r="350" spans="1:94" ht="203" x14ac:dyDescent="0.35">
      <c r="A350" s="1" t="s">
        <v>330</v>
      </c>
      <c r="B350" s="1" t="s">
        <v>310</v>
      </c>
      <c r="D350" s="1" t="s">
        <v>4</v>
      </c>
      <c r="O350" s="1" t="s">
        <v>4</v>
      </c>
      <c r="BC350" s="1" t="s">
        <v>4</v>
      </c>
      <c r="BF350" s="1">
        <v>3</v>
      </c>
      <c r="BU350" s="1">
        <v>100</v>
      </c>
      <c r="BV350" s="1">
        <v>999</v>
      </c>
      <c r="CA350" s="1" t="s">
        <v>287</v>
      </c>
      <c r="CP350" s="1">
        <v>629</v>
      </c>
    </row>
    <row r="351" spans="1:94" ht="203" x14ac:dyDescent="0.35">
      <c r="A351" s="1" t="s">
        <v>330</v>
      </c>
      <c r="B351" s="1" t="s">
        <v>310</v>
      </c>
      <c r="D351" s="1" t="s">
        <v>4</v>
      </c>
      <c r="O351" s="1" t="s">
        <v>4</v>
      </c>
      <c r="BC351" s="1" t="s">
        <v>4</v>
      </c>
      <c r="BF351" s="1">
        <v>3</v>
      </c>
      <c r="BU351" s="1">
        <v>1000</v>
      </c>
      <c r="CA351" s="1" t="s">
        <v>287</v>
      </c>
      <c r="CP351" s="1">
        <v>619</v>
      </c>
    </row>
    <row r="352" spans="1:94" ht="203" x14ac:dyDescent="0.35">
      <c r="A352" s="1" t="s">
        <v>332</v>
      </c>
      <c r="B352" s="1" t="s">
        <v>346</v>
      </c>
      <c r="D352" s="1" t="s">
        <v>4</v>
      </c>
      <c r="R352" s="1" t="s">
        <v>4</v>
      </c>
      <c r="AG352" s="1" t="s">
        <v>4</v>
      </c>
      <c r="AH352" s="1" t="s">
        <v>4</v>
      </c>
      <c r="BC352" s="1" t="s">
        <v>4</v>
      </c>
      <c r="BE352" s="1" t="s">
        <v>4</v>
      </c>
      <c r="BF352" s="1">
        <v>3</v>
      </c>
      <c r="BT352" s="1" t="s">
        <v>321</v>
      </c>
      <c r="CA352" s="1" t="s">
        <v>287</v>
      </c>
      <c r="CL352" s="1">
        <v>1.77</v>
      </c>
      <c r="CO352" s="1">
        <v>15.93</v>
      </c>
      <c r="CP352" s="1">
        <v>141.6</v>
      </c>
    </row>
    <row r="353" spans="1:94" ht="203" x14ac:dyDescent="0.35">
      <c r="A353" s="1" t="s">
        <v>333</v>
      </c>
      <c r="B353" s="1" t="s">
        <v>346</v>
      </c>
      <c r="D353" s="1" t="s">
        <v>4</v>
      </c>
      <c r="R353" s="1" t="s">
        <v>4</v>
      </c>
      <c r="AG353" s="1" t="s">
        <v>4</v>
      </c>
      <c r="AH353" s="1" t="s">
        <v>4</v>
      </c>
      <c r="BC353" s="1" t="s">
        <v>4</v>
      </c>
      <c r="BE353" s="1" t="s">
        <v>4</v>
      </c>
      <c r="BF353" s="1">
        <v>3</v>
      </c>
      <c r="BT353" s="1" t="s">
        <v>321</v>
      </c>
      <c r="CA353" s="1" t="s">
        <v>287</v>
      </c>
      <c r="CO353" s="1">
        <v>15.93</v>
      </c>
    </row>
    <row r="354" spans="1:94" ht="203" x14ac:dyDescent="0.35">
      <c r="A354" s="1" t="s">
        <v>334</v>
      </c>
      <c r="B354" s="1" t="s">
        <v>346</v>
      </c>
      <c r="D354" s="1" t="s">
        <v>4</v>
      </c>
      <c r="R354" s="1" t="s">
        <v>4</v>
      </c>
      <c r="AG354" s="1" t="s">
        <v>4</v>
      </c>
      <c r="AH354" s="1" t="s">
        <v>4</v>
      </c>
      <c r="BC354" s="1" t="s">
        <v>4</v>
      </c>
      <c r="BE354" s="1" t="s">
        <v>4</v>
      </c>
      <c r="BF354" s="1">
        <v>3</v>
      </c>
      <c r="BT354" s="1" t="s">
        <v>321</v>
      </c>
      <c r="CA354" s="1" t="s">
        <v>287</v>
      </c>
      <c r="CO354" s="1">
        <v>14.5</v>
      </c>
    </row>
    <row r="355" spans="1:94" ht="203" x14ac:dyDescent="0.35">
      <c r="A355" s="1" t="s">
        <v>335</v>
      </c>
      <c r="B355" s="1" t="s">
        <v>346</v>
      </c>
      <c r="D355" s="1" t="s">
        <v>4</v>
      </c>
      <c r="R355" s="1" t="s">
        <v>4</v>
      </c>
      <c r="AG355" s="1" t="s">
        <v>4</v>
      </c>
      <c r="AH355" s="1" t="s">
        <v>4</v>
      </c>
      <c r="BC355" s="1" t="s">
        <v>4</v>
      </c>
      <c r="BE355" s="1" t="s">
        <v>4</v>
      </c>
      <c r="BF355" s="1">
        <v>3</v>
      </c>
      <c r="BT355" s="1" t="s">
        <v>321</v>
      </c>
      <c r="CA355" s="1" t="s">
        <v>287</v>
      </c>
      <c r="CO355" s="1">
        <v>14.5</v>
      </c>
    </row>
    <row r="356" spans="1:94" ht="203" x14ac:dyDescent="0.35">
      <c r="A356" s="1" t="s">
        <v>336</v>
      </c>
      <c r="B356" s="1" t="s">
        <v>346</v>
      </c>
      <c r="D356" s="1" t="s">
        <v>4</v>
      </c>
      <c r="R356" s="1" t="s">
        <v>4</v>
      </c>
      <c r="AG356" s="1" t="s">
        <v>4</v>
      </c>
      <c r="AH356" s="1" t="s">
        <v>4</v>
      </c>
      <c r="BC356" s="1" t="s">
        <v>4</v>
      </c>
      <c r="BE356" s="1" t="s">
        <v>4</v>
      </c>
      <c r="BF356" s="1">
        <v>3</v>
      </c>
      <c r="BT356" s="1" t="s">
        <v>321</v>
      </c>
      <c r="CA356" s="1" t="s">
        <v>287</v>
      </c>
      <c r="CO356" s="1">
        <v>15.93</v>
      </c>
      <c r="CP356" s="1">
        <v>141.6</v>
      </c>
    </row>
    <row r="357" spans="1:94" ht="203" x14ac:dyDescent="0.35">
      <c r="A357" s="1" t="s">
        <v>337</v>
      </c>
      <c r="B357" s="1" t="s">
        <v>346</v>
      </c>
      <c r="D357" s="1" t="s">
        <v>4</v>
      </c>
      <c r="R357" s="1" t="s">
        <v>4</v>
      </c>
      <c r="AG357" s="1" t="s">
        <v>4</v>
      </c>
      <c r="AH357" s="1" t="s">
        <v>4</v>
      </c>
      <c r="BC357" s="1" t="s">
        <v>4</v>
      </c>
      <c r="BE357" s="1" t="s">
        <v>4</v>
      </c>
      <c r="BF357" s="1">
        <v>3</v>
      </c>
      <c r="BT357" s="1" t="s">
        <v>321</v>
      </c>
      <c r="CA357" s="1" t="s">
        <v>287</v>
      </c>
      <c r="CO357" s="1">
        <v>15.93</v>
      </c>
      <c r="CP357" s="1">
        <v>141.6</v>
      </c>
    </row>
    <row r="358" spans="1:94" ht="203" x14ac:dyDescent="0.35">
      <c r="A358" s="1" t="s">
        <v>338</v>
      </c>
      <c r="B358" s="1" t="s">
        <v>346</v>
      </c>
      <c r="D358" s="1" t="s">
        <v>4</v>
      </c>
      <c r="R358" s="1" t="s">
        <v>4</v>
      </c>
      <c r="AG358" s="1" t="s">
        <v>4</v>
      </c>
      <c r="AH358" s="1" t="s">
        <v>4</v>
      </c>
      <c r="BC358" s="1" t="s">
        <v>4</v>
      </c>
      <c r="BE358" s="1" t="s">
        <v>4</v>
      </c>
      <c r="BF358" s="1">
        <v>3</v>
      </c>
      <c r="BT358" s="1" t="s">
        <v>321</v>
      </c>
      <c r="CA358" s="1" t="s">
        <v>287</v>
      </c>
      <c r="CO358" s="1">
        <v>15.93</v>
      </c>
      <c r="CP358" s="1">
        <v>141.6</v>
      </c>
    </row>
    <row r="359" spans="1:94" ht="203" x14ac:dyDescent="0.35">
      <c r="A359" s="1" t="s">
        <v>339</v>
      </c>
      <c r="B359" s="1" t="s">
        <v>346</v>
      </c>
      <c r="D359" s="1" t="s">
        <v>4</v>
      </c>
      <c r="R359" s="1" t="s">
        <v>4</v>
      </c>
      <c r="AG359" s="1" t="s">
        <v>4</v>
      </c>
      <c r="AH359" s="1" t="s">
        <v>4</v>
      </c>
      <c r="BC359" s="1" t="s">
        <v>4</v>
      </c>
      <c r="BE359" s="1" t="s">
        <v>4</v>
      </c>
      <c r="BF359" s="1">
        <v>3</v>
      </c>
      <c r="BT359" s="1" t="s">
        <v>321</v>
      </c>
      <c r="CA359" s="1" t="s">
        <v>287</v>
      </c>
      <c r="CM359" s="1">
        <v>6.97</v>
      </c>
    </row>
    <row r="360" spans="1:94" ht="203" x14ac:dyDescent="0.35">
      <c r="A360" s="1" t="s">
        <v>340</v>
      </c>
      <c r="B360" s="1" t="s">
        <v>346</v>
      </c>
      <c r="D360" s="1" t="s">
        <v>4</v>
      </c>
      <c r="R360" s="1" t="s">
        <v>4</v>
      </c>
      <c r="AG360" s="1" t="s">
        <v>4</v>
      </c>
      <c r="AH360" s="1" t="s">
        <v>4</v>
      </c>
      <c r="BC360" s="1" t="s">
        <v>4</v>
      </c>
      <c r="BE360" s="1" t="s">
        <v>4</v>
      </c>
      <c r="BF360" s="1">
        <v>3</v>
      </c>
      <c r="BT360" s="1" t="s">
        <v>321</v>
      </c>
      <c r="CA360" s="1" t="s">
        <v>287</v>
      </c>
      <c r="CM360" s="1">
        <v>6.97</v>
      </c>
    </row>
    <row r="361" spans="1:94" ht="203" x14ac:dyDescent="0.35">
      <c r="A361" s="1" t="s">
        <v>341</v>
      </c>
      <c r="B361" s="1" t="s">
        <v>346</v>
      </c>
      <c r="D361" s="1" t="s">
        <v>4</v>
      </c>
      <c r="R361" s="1" t="s">
        <v>4</v>
      </c>
      <c r="AG361" s="1" t="s">
        <v>4</v>
      </c>
      <c r="AH361" s="1" t="s">
        <v>4</v>
      </c>
      <c r="BC361" s="1" t="s">
        <v>4</v>
      </c>
      <c r="BE361" s="1" t="s">
        <v>4</v>
      </c>
      <c r="BF361" s="1">
        <v>3</v>
      </c>
      <c r="BT361" s="1" t="s">
        <v>321</v>
      </c>
      <c r="CA361" s="1" t="s">
        <v>287</v>
      </c>
      <c r="CM361" s="1">
        <v>6.97</v>
      </c>
    </row>
    <row r="362" spans="1:94" ht="203" x14ac:dyDescent="0.35">
      <c r="A362" s="1" t="s">
        <v>342</v>
      </c>
      <c r="B362" s="1" t="s">
        <v>346</v>
      </c>
      <c r="D362" s="1" t="s">
        <v>4</v>
      </c>
      <c r="R362" s="1" t="s">
        <v>4</v>
      </c>
      <c r="AG362" s="1" t="s">
        <v>4</v>
      </c>
      <c r="AH362" s="1" t="s">
        <v>4</v>
      </c>
      <c r="BC362" s="1" t="s">
        <v>4</v>
      </c>
      <c r="BE362" s="1" t="s">
        <v>4</v>
      </c>
      <c r="BF362" s="1">
        <v>3</v>
      </c>
      <c r="BT362" s="1" t="s">
        <v>321</v>
      </c>
      <c r="CA362" s="1" t="s">
        <v>287</v>
      </c>
      <c r="CM362" s="1">
        <v>6.97</v>
      </c>
    </row>
    <row r="363" spans="1:94" ht="203" x14ac:dyDescent="0.35">
      <c r="A363" s="1" t="s">
        <v>343</v>
      </c>
      <c r="B363" s="1" t="s">
        <v>346</v>
      </c>
      <c r="D363" s="1" t="s">
        <v>4</v>
      </c>
      <c r="R363" s="1" t="s">
        <v>4</v>
      </c>
      <c r="AG363" s="1" t="s">
        <v>4</v>
      </c>
      <c r="AH363" s="1" t="s">
        <v>4</v>
      </c>
      <c r="BC363" s="1" t="s">
        <v>4</v>
      </c>
      <c r="BE363" s="1" t="s">
        <v>4</v>
      </c>
      <c r="BF363" s="1">
        <v>3</v>
      </c>
      <c r="BT363" s="1" t="s">
        <v>321</v>
      </c>
      <c r="CA363" s="1" t="s">
        <v>287</v>
      </c>
      <c r="CM363" s="1">
        <v>6.97</v>
      </c>
    </row>
    <row r="364" spans="1:94" ht="203" x14ac:dyDescent="0.35">
      <c r="A364" s="1" t="s">
        <v>344</v>
      </c>
      <c r="B364" s="1" t="s">
        <v>346</v>
      </c>
      <c r="D364" s="1" t="s">
        <v>4</v>
      </c>
      <c r="R364" s="1" t="s">
        <v>4</v>
      </c>
      <c r="AG364" s="1" t="s">
        <v>4</v>
      </c>
      <c r="AH364" s="1" t="s">
        <v>4</v>
      </c>
      <c r="BC364" s="1" t="s">
        <v>4</v>
      </c>
      <c r="BE364" s="1" t="s">
        <v>4</v>
      </c>
      <c r="BF364" s="1">
        <v>3</v>
      </c>
      <c r="BT364" s="1" t="s">
        <v>321</v>
      </c>
      <c r="CA364" s="1" t="s">
        <v>287</v>
      </c>
      <c r="CM364" s="1">
        <v>6.97</v>
      </c>
    </row>
    <row r="365" spans="1:94" ht="203" x14ac:dyDescent="0.35">
      <c r="A365" s="1" t="s">
        <v>345</v>
      </c>
      <c r="B365" s="1" t="s">
        <v>346</v>
      </c>
      <c r="D365" s="1" t="s">
        <v>4</v>
      </c>
      <c r="R365" s="1" t="s">
        <v>4</v>
      </c>
      <c r="AG365" s="1" t="s">
        <v>4</v>
      </c>
      <c r="AH365" s="1" t="s">
        <v>4</v>
      </c>
      <c r="BC365" s="1" t="s">
        <v>4</v>
      </c>
      <c r="BE365" s="1" t="s">
        <v>4</v>
      </c>
      <c r="BF365" s="1">
        <v>3</v>
      </c>
      <c r="BT365" s="1" t="s">
        <v>321</v>
      </c>
      <c r="CA365" s="1" t="s">
        <v>287</v>
      </c>
      <c r="CM365" s="1">
        <v>6.97</v>
      </c>
    </row>
    <row r="366" spans="1:94" ht="261" x14ac:dyDescent="0.35">
      <c r="A366" s="1" t="s">
        <v>347</v>
      </c>
      <c r="B366" s="1" t="s">
        <v>348</v>
      </c>
      <c r="D366" s="1" t="s">
        <v>4</v>
      </c>
      <c r="F366" s="1" t="s">
        <v>4</v>
      </c>
      <c r="G366" s="1" t="s">
        <v>4</v>
      </c>
      <c r="H366" s="1" t="s">
        <v>4</v>
      </c>
      <c r="I366" s="1" t="s">
        <v>4</v>
      </c>
      <c r="J366" s="1" t="s">
        <v>4</v>
      </c>
      <c r="Q366" s="1" t="s">
        <v>4</v>
      </c>
      <c r="X366" s="1" t="s">
        <v>4</v>
      </c>
      <c r="CA366" s="1" t="s">
        <v>349</v>
      </c>
      <c r="CL366" s="1">
        <v>96</v>
      </c>
    </row>
    <row r="367" spans="1:94" ht="261" x14ac:dyDescent="0.35">
      <c r="A367" s="1" t="s">
        <v>351</v>
      </c>
      <c r="B367" s="1" t="s">
        <v>352</v>
      </c>
      <c r="D367" s="1" t="s">
        <v>4</v>
      </c>
      <c r="F367" s="1" t="s">
        <v>4</v>
      </c>
      <c r="G367" s="1" t="s">
        <v>4</v>
      </c>
      <c r="H367" s="1" t="s">
        <v>4</v>
      </c>
      <c r="I367" s="1" t="s">
        <v>4</v>
      </c>
      <c r="J367" s="1" t="s">
        <v>4</v>
      </c>
      <c r="Q367" s="1" t="s">
        <v>4</v>
      </c>
      <c r="X367" s="1" t="s">
        <v>4</v>
      </c>
      <c r="BF367" s="1">
        <v>1</v>
      </c>
      <c r="BG367" s="1">
        <v>60</v>
      </c>
      <c r="CA367" s="1" t="s">
        <v>349</v>
      </c>
      <c r="CL367" s="1">
        <v>30</v>
      </c>
    </row>
    <row r="368" spans="1:94" ht="261" x14ac:dyDescent="0.35">
      <c r="A368" s="1" t="s">
        <v>353</v>
      </c>
      <c r="B368" s="1" t="s">
        <v>356</v>
      </c>
      <c r="D368" s="1" t="s">
        <v>4</v>
      </c>
      <c r="F368" s="1" t="s">
        <v>4</v>
      </c>
      <c r="G368" s="1" t="s">
        <v>4</v>
      </c>
      <c r="H368" s="1" t="s">
        <v>4</v>
      </c>
      <c r="I368" s="1" t="s">
        <v>4</v>
      </c>
      <c r="J368" s="1" t="s">
        <v>4</v>
      </c>
      <c r="Q368" s="1" t="s">
        <v>4</v>
      </c>
      <c r="X368" s="1" t="s">
        <v>4</v>
      </c>
      <c r="CA368" s="1" t="s">
        <v>349</v>
      </c>
      <c r="CL368" s="1">
        <v>1.49</v>
      </c>
    </row>
    <row r="369" spans="1:119" ht="261" x14ac:dyDescent="0.35">
      <c r="A369" s="1" t="s">
        <v>354</v>
      </c>
      <c r="B369" s="1" t="s">
        <v>356</v>
      </c>
      <c r="D369" s="1" t="s">
        <v>4</v>
      </c>
      <c r="F369" s="1" t="s">
        <v>4</v>
      </c>
      <c r="G369" s="1" t="s">
        <v>4</v>
      </c>
      <c r="H369" s="1" t="s">
        <v>4</v>
      </c>
      <c r="I369" s="1" t="s">
        <v>4</v>
      </c>
      <c r="J369" s="1" t="s">
        <v>4</v>
      </c>
      <c r="Q369" s="1" t="s">
        <v>4</v>
      </c>
      <c r="X369" s="1" t="s">
        <v>4</v>
      </c>
      <c r="CA369" s="1" t="s">
        <v>349</v>
      </c>
      <c r="CL369" s="1">
        <v>0.76</v>
      </c>
    </row>
    <row r="370" spans="1:119" ht="261" x14ac:dyDescent="0.35">
      <c r="A370" s="1" t="s">
        <v>355</v>
      </c>
      <c r="B370" s="1" t="s">
        <v>356</v>
      </c>
      <c r="D370" s="1" t="s">
        <v>4</v>
      </c>
      <c r="Q370" s="1" t="s">
        <v>4</v>
      </c>
      <c r="CA370" s="1" t="s">
        <v>349</v>
      </c>
      <c r="CL370" s="1">
        <v>5.72</v>
      </c>
    </row>
    <row r="371" spans="1:119" ht="261" x14ac:dyDescent="0.35">
      <c r="A371" s="1" t="s">
        <v>358</v>
      </c>
      <c r="B371" s="1" t="s">
        <v>357</v>
      </c>
      <c r="D371" s="1" t="s">
        <v>4</v>
      </c>
      <c r="F371" s="1" t="s">
        <v>4</v>
      </c>
      <c r="G371" s="1" t="s">
        <v>4</v>
      </c>
      <c r="H371" s="1" t="s">
        <v>4</v>
      </c>
      <c r="I371" s="1" t="s">
        <v>4</v>
      </c>
      <c r="J371" s="1" t="s">
        <v>4</v>
      </c>
      <c r="Q371" s="1" t="s">
        <v>4</v>
      </c>
      <c r="X371" s="1" t="s">
        <v>4</v>
      </c>
      <c r="BT371" s="1" t="s">
        <v>360</v>
      </c>
      <c r="CA371" s="1" t="s">
        <v>349</v>
      </c>
      <c r="CL371" s="1">
        <v>112</v>
      </c>
    </row>
    <row r="372" spans="1:119" ht="261" x14ac:dyDescent="0.35">
      <c r="A372" s="1" t="s">
        <v>359</v>
      </c>
      <c r="B372" s="1" t="s">
        <v>357</v>
      </c>
      <c r="D372" s="1" t="s">
        <v>4</v>
      </c>
      <c r="F372" s="1" t="s">
        <v>4</v>
      </c>
      <c r="G372" s="1" t="s">
        <v>4</v>
      </c>
      <c r="H372" s="1" t="s">
        <v>4</v>
      </c>
      <c r="I372" s="1" t="s">
        <v>4</v>
      </c>
      <c r="J372" s="1" t="s">
        <v>4</v>
      </c>
      <c r="Q372" s="1" t="s">
        <v>4</v>
      </c>
      <c r="X372" s="1" t="s">
        <v>4</v>
      </c>
      <c r="BT372" s="1" t="s">
        <v>361</v>
      </c>
      <c r="CA372" s="1" t="s">
        <v>349</v>
      </c>
      <c r="CL372" s="1">
        <v>220</v>
      </c>
    </row>
    <row r="373" spans="1:119" ht="261" x14ac:dyDescent="0.35">
      <c r="A373" s="1" t="s">
        <v>363</v>
      </c>
      <c r="B373" s="1" t="s">
        <v>362</v>
      </c>
      <c r="D373" s="1" t="s">
        <v>4</v>
      </c>
      <c r="F373" s="1" t="s">
        <v>4</v>
      </c>
      <c r="G373" s="1" t="s">
        <v>4</v>
      </c>
      <c r="H373" s="1" t="s">
        <v>4</v>
      </c>
      <c r="I373" s="1" t="s">
        <v>4</v>
      </c>
      <c r="J373" s="1" t="s">
        <v>4</v>
      </c>
      <c r="Q373" s="1" t="s">
        <v>4</v>
      </c>
      <c r="X373" s="1" t="s">
        <v>4</v>
      </c>
      <c r="CA373" s="1" t="s">
        <v>349</v>
      </c>
      <c r="CL373" s="1">
        <v>47</v>
      </c>
    </row>
    <row r="374" spans="1:119" ht="261" x14ac:dyDescent="0.35">
      <c r="A374" s="1" t="s">
        <v>364</v>
      </c>
      <c r="B374" s="1" t="s">
        <v>362</v>
      </c>
      <c r="D374" s="1" t="s">
        <v>4</v>
      </c>
      <c r="F374" s="1" t="s">
        <v>4</v>
      </c>
      <c r="G374" s="1" t="s">
        <v>4</v>
      </c>
      <c r="H374" s="1" t="s">
        <v>4</v>
      </c>
      <c r="I374" s="1" t="s">
        <v>4</v>
      </c>
      <c r="J374" s="1" t="s">
        <v>4</v>
      </c>
      <c r="Q374" s="1" t="s">
        <v>4</v>
      </c>
      <c r="X374" s="1" t="s">
        <v>4</v>
      </c>
      <c r="CA374" s="1" t="s">
        <v>349</v>
      </c>
      <c r="CL374" s="1">
        <v>76.5</v>
      </c>
    </row>
    <row r="375" spans="1:119" ht="261" x14ac:dyDescent="0.35">
      <c r="A375" s="1" t="s">
        <v>365</v>
      </c>
      <c r="B375" s="1" t="s">
        <v>362</v>
      </c>
      <c r="D375" s="1" t="s">
        <v>4</v>
      </c>
      <c r="F375" s="1" t="s">
        <v>4</v>
      </c>
      <c r="G375" s="1" t="s">
        <v>4</v>
      </c>
      <c r="H375" s="1" t="s">
        <v>4</v>
      </c>
      <c r="I375" s="1" t="s">
        <v>4</v>
      </c>
      <c r="J375" s="1" t="s">
        <v>4</v>
      </c>
      <c r="X375" s="1" t="s">
        <v>4</v>
      </c>
      <c r="AW375" s="1" t="s">
        <v>4</v>
      </c>
      <c r="CA375" s="1" t="s">
        <v>349</v>
      </c>
      <c r="CL375" s="1">
        <v>116</v>
      </c>
    </row>
    <row r="376" spans="1:119" ht="261" x14ac:dyDescent="0.35">
      <c r="A376" s="1" t="s">
        <v>366</v>
      </c>
      <c r="B376" s="1" t="s">
        <v>362</v>
      </c>
      <c r="D376" s="1" t="s">
        <v>4</v>
      </c>
      <c r="F376" s="1" t="s">
        <v>4</v>
      </c>
      <c r="G376" s="1" t="s">
        <v>4</v>
      </c>
      <c r="H376" s="1" t="s">
        <v>4</v>
      </c>
      <c r="I376" s="1" t="s">
        <v>4</v>
      </c>
      <c r="J376" s="1" t="s">
        <v>4</v>
      </c>
      <c r="X376" s="1" t="s">
        <v>4</v>
      </c>
      <c r="AW376" s="1" t="s">
        <v>4</v>
      </c>
      <c r="CA376" s="1" t="s">
        <v>349</v>
      </c>
      <c r="CL376" s="1">
        <v>199</v>
      </c>
    </row>
    <row r="377" spans="1:119" ht="261" x14ac:dyDescent="0.35">
      <c r="A377" s="1" t="s">
        <v>368</v>
      </c>
      <c r="B377" s="1" t="s">
        <v>367</v>
      </c>
      <c r="D377" s="1" t="s">
        <v>4</v>
      </c>
      <c r="F377" s="1" t="s">
        <v>4</v>
      </c>
      <c r="G377" s="1" t="s">
        <v>4</v>
      </c>
      <c r="H377" s="1" t="s">
        <v>4</v>
      </c>
      <c r="I377" s="1" t="s">
        <v>4</v>
      </c>
      <c r="J377" s="1" t="s">
        <v>4</v>
      </c>
      <c r="Q377" s="1" t="s">
        <v>4</v>
      </c>
      <c r="X377" s="1" t="s">
        <v>4</v>
      </c>
      <c r="CA377" s="1" t="s">
        <v>349</v>
      </c>
      <c r="CL377" s="1">
        <v>32</v>
      </c>
    </row>
    <row r="378" spans="1:119" ht="261" x14ac:dyDescent="0.35">
      <c r="A378" s="1" t="s">
        <v>369</v>
      </c>
      <c r="B378" s="1" t="s">
        <v>367</v>
      </c>
      <c r="D378" s="1" t="s">
        <v>4</v>
      </c>
      <c r="F378" s="1" t="s">
        <v>4</v>
      </c>
      <c r="G378" s="1" t="s">
        <v>4</v>
      </c>
      <c r="H378" s="1" t="s">
        <v>4</v>
      </c>
      <c r="I378" s="1" t="s">
        <v>4</v>
      </c>
      <c r="J378" s="1" t="s">
        <v>4</v>
      </c>
      <c r="Q378" s="1" t="s">
        <v>4</v>
      </c>
      <c r="X378" s="1" t="s">
        <v>4</v>
      </c>
      <c r="CA378" s="1" t="s">
        <v>349</v>
      </c>
      <c r="CL378" s="1">
        <v>45</v>
      </c>
    </row>
    <row r="379" spans="1:119" ht="261" x14ac:dyDescent="0.35">
      <c r="A379" s="1" t="s">
        <v>373</v>
      </c>
      <c r="B379" s="1" t="s">
        <v>367</v>
      </c>
      <c r="D379" s="1" t="s">
        <v>4</v>
      </c>
      <c r="F379" s="1" t="s">
        <v>4</v>
      </c>
      <c r="G379" s="1" t="s">
        <v>4</v>
      </c>
      <c r="H379" s="1" t="s">
        <v>4</v>
      </c>
      <c r="I379" s="1" t="s">
        <v>4</v>
      </c>
      <c r="J379" s="1" t="s">
        <v>4</v>
      </c>
      <c r="Q379" s="1" t="s">
        <v>4</v>
      </c>
      <c r="X379" s="1" t="s">
        <v>4</v>
      </c>
      <c r="CA379" s="1" t="s">
        <v>349</v>
      </c>
      <c r="CL379" s="1">
        <v>74</v>
      </c>
    </row>
    <row r="380" spans="1:119" ht="261" x14ac:dyDescent="0.35">
      <c r="A380" s="1" t="s">
        <v>370</v>
      </c>
      <c r="B380" s="1" t="s">
        <v>367</v>
      </c>
      <c r="D380" s="1" t="s">
        <v>4</v>
      </c>
      <c r="F380" s="1" t="s">
        <v>4</v>
      </c>
      <c r="G380" s="1" t="s">
        <v>4</v>
      </c>
      <c r="H380" s="1" t="s">
        <v>4</v>
      </c>
      <c r="I380" s="1" t="s">
        <v>4</v>
      </c>
      <c r="J380" s="1" t="s">
        <v>4</v>
      </c>
      <c r="X380" s="1" t="s">
        <v>4</v>
      </c>
      <c r="AW380" s="1" t="s">
        <v>4</v>
      </c>
      <c r="CA380" s="1" t="s">
        <v>349</v>
      </c>
      <c r="CL380" s="1">
        <v>53</v>
      </c>
    </row>
    <row r="381" spans="1:119" ht="261" x14ac:dyDescent="0.35">
      <c r="A381" s="1" t="s">
        <v>371</v>
      </c>
      <c r="B381" s="1" t="s">
        <v>367</v>
      </c>
      <c r="D381" s="1" t="s">
        <v>4</v>
      </c>
      <c r="F381" s="1" t="s">
        <v>4</v>
      </c>
      <c r="G381" s="1" t="s">
        <v>4</v>
      </c>
      <c r="H381" s="1" t="s">
        <v>4</v>
      </c>
      <c r="I381" s="1" t="s">
        <v>4</v>
      </c>
      <c r="J381" s="1" t="s">
        <v>4</v>
      </c>
      <c r="X381" s="1" t="s">
        <v>4</v>
      </c>
      <c r="AW381" s="1" t="s">
        <v>4</v>
      </c>
      <c r="CA381" s="1" t="s">
        <v>349</v>
      </c>
      <c r="CL381" s="1">
        <v>117</v>
      </c>
    </row>
    <row r="382" spans="1:119" ht="261" x14ac:dyDescent="0.35">
      <c r="A382" s="1" t="s">
        <v>372</v>
      </c>
      <c r="B382" s="1" t="s">
        <v>367</v>
      </c>
      <c r="D382" s="1" t="s">
        <v>4</v>
      </c>
      <c r="F382" s="1" t="s">
        <v>4</v>
      </c>
      <c r="G382" s="1" t="s">
        <v>4</v>
      </c>
      <c r="H382" s="1" t="s">
        <v>4</v>
      </c>
      <c r="I382" s="1" t="s">
        <v>4</v>
      </c>
      <c r="J382" s="1" t="s">
        <v>4</v>
      </c>
      <c r="X382" s="1" t="s">
        <v>4</v>
      </c>
      <c r="AW382" s="1" t="s">
        <v>4</v>
      </c>
      <c r="CA382" s="1" t="s">
        <v>349</v>
      </c>
      <c r="CL382" s="1">
        <v>188</v>
      </c>
    </row>
    <row r="383" spans="1:119" ht="72.5" x14ac:dyDescent="0.35">
      <c r="A383" s="1" t="s">
        <v>375</v>
      </c>
      <c r="B383" s="1" t="s">
        <v>374</v>
      </c>
      <c r="D383" s="1" t="s">
        <v>4</v>
      </c>
      <c r="F383" s="1" t="s">
        <v>4</v>
      </c>
      <c r="G383" s="1" t="s">
        <v>4</v>
      </c>
      <c r="H383" s="1" t="s">
        <v>4</v>
      </c>
      <c r="I383" s="1" t="s">
        <v>4</v>
      </c>
      <c r="J383" s="1" t="s">
        <v>4</v>
      </c>
      <c r="P383" s="1" t="s">
        <v>4</v>
      </c>
      <c r="X383" s="1" t="s">
        <v>4</v>
      </c>
      <c r="CL383" s="1">
        <v>3</v>
      </c>
    </row>
    <row r="384" spans="1:119" s="7" customFormat="1" ht="130.5" x14ac:dyDescent="0.35">
      <c r="A384" s="6" t="s">
        <v>376</v>
      </c>
      <c r="B384" s="6" t="s">
        <v>10</v>
      </c>
      <c r="C384" s="6"/>
      <c r="D384" s="6"/>
      <c r="E384" s="6"/>
      <c r="F384" s="6" t="s">
        <v>4</v>
      </c>
      <c r="G384" s="6" t="s">
        <v>4</v>
      </c>
      <c r="H384" s="6" t="s">
        <v>4</v>
      </c>
      <c r="I384" s="6" t="s">
        <v>4</v>
      </c>
      <c r="J384" s="6" t="s">
        <v>4</v>
      </c>
      <c r="K384" s="6"/>
      <c r="L384" s="6"/>
      <c r="M384" s="6"/>
      <c r="N384" s="6"/>
      <c r="O384" s="6"/>
      <c r="P384" s="6" t="s">
        <v>4</v>
      </c>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v>18</v>
      </c>
      <c r="BG384" s="6">
        <v>28</v>
      </c>
      <c r="BH384" s="6"/>
      <c r="BI384" s="6"/>
      <c r="BJ384" s="6" t="s">
        <v>4</v>
      </c>
      <c r="BK384" s="6"/>
      <c r="BL384" s="6"/>
      <c r="BM384" s="6" t="s">
        <v>4</v>
      </c>
      <c r="BN384" s="6" t="s">
        <v>4</v>
      </c>
      <c r="BO384" s="6"/>
      <c r="BP384" s="6"/>
      <c r="BQ384" s="6"/>
      <c r="BR384" s="6" t="s">
        <v>165</v>
      </c>
      <c r="BS384" s="6"/>
      <c r="BT384" s="6"/>
      <c r="BU384" s="6"/>
      <c r="BV384" s="6"/>
      <c r="BW384" s="6"/>
      <c r="BX384" s="6"/>
      <c r="BY384" s="6">
        <v>0</v>
      </c>
      <c r="BZ384" s="6">
        <v>500</v>
      </c>
      <c r="CA384" s="6" t="s">
        <v>17</v>
      </c>
      <c r="CB384" s="6"/>
      <c r="CC384" s="6"/>
      <c r="CD384" s="6"/>
      <c r="CE384" s="6"/>
      <c r="CF384" s="6"/>
      <c r="CG384" s="6"/>
      <c r="CH384" s="6"/>
      <c r="CI384" s="6"/>
      <c r="CJ384" s="6"/>
      <c r="CK384" s="6"/>
      <c r="CL384" s="6">
        <v>10.050000000000001</v>
      </c>
      <c r="CM384" s="6"/>
      <c r="CN384" s="6"/>
      <c r="CO384" s="6"/>
      <c r="CP384" s="6"/>
      <c r="CQ384" s="6"/>
      <c r="CR384" s="6"/>
      <c r="CS384" s="6"/>
      <c r="CT384" s="6"/>
      <c r="CU384" s="6"/>
      <c r="CV384" s="6"/>
      <c r="CW384" s="6"/>
      <c r="CX384" s="6"/>
      <c r="CY384" s="6"/>
      <c r="CZ384" s="6"/>
      <c r="DA384" s="6"/>
      <c r="DB384" s="6"/>
      <c r="DC384" s="6"/>
      <c r="DD384" s="6"/>
      <c r="DE384" s="6"/>
      <c r="DF384" s="6"/>
      <c r="DG384" s="6"/>
      <c r="DH384" s="6"/>
      <c r="DI384" s="6"/>
      <c r="DJ384" s="6"/>
      <c r="DK384" s="6"/>
      <c r="DL384" s="6"/>
      <c r="DM384" s="6"/>
      <c r="DN384" s="6"/>
      <c r="DO384" s="6"/>
    </row>
    <row r="385" spans="1:119" s="7" customFormat="1" ht="130.5" x14ac:dyDescent="0.35">
      <c r="A385" s="6" t="s">
        <v>376</v>
      </c>
      <c r="B385" s="6" t="s">
        <v>10</v>
      </c>
      <c r="C385" s="6"/>
      <c r="D385" s="6"/>
      <c r="E385" s="6"/>
      <c r="F385" s="6" t="s">
        <v>4</v>
      </c>
      <c r="G385" s="6" t="s">
        <v>4</v>
      </c>
      <c r="H385" s="6" t="s">
        <v>4</v>
      </c>
      <c r="I385" s="6" t="s">
        <v>4</v>
      </c>
      <c r="J385" s="6" t="s">
        <v>4</v>
      </c>
      <c r="K385" s="6"/>
      <c r="L385" s="6"/>
      <c r="M385" s="6"/>
      <c r="N385" s="6"/>
      <c r="O385" s="6"/>
      <c r="P385" s="6" t="s">
        <v>4</v>
      </c>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v>18</v>
      </c>
      <c r="BG385" s="6">
        <v>28</v>
      </c>
      <c r="BH385" s="6"/>
      <c r="BI385" s="6"/>
      <c r="BJ385" s="6" t="s">
        <v>4</v>
      </c>
      <c r="BK385" s="6"/>
      <c r="BL385" s="6"/>
      <c r="BM385" s="6" t="s">
        <v>4</v>
      </c>
      <c r="BN385" s="6" t="s">
        <v>4</v>
      </c>
      <c r="BO385" s="6"/>
      <c r="BP385" s="6"/>
      <c r="BQ385" s="6"/>
      <c r="BR385" s="6" t="s">
        <v>165</v>
      </c>
      <c r="BS385" s="6"/>
      <c r="BT385" s="6"/>
      <c r="BU385" s="6"/>
      <c r="BV385" s="6"/>
      <c r="BW385" s="6"/>
      <c r="BX385" s="6"/>
      <c r="BY385" s="6">
        <v>501</v>
      </c>
      <c r="BZ385" s="8">
        <v>1000</v>
      </c>
      <c r="CA385" s="6" t="s">
        <v>17</v>
      </c>
      <c r="CB385" s="6"/>
      <c r="CC385" s="6"/>
      <c r="CD385" s="6"/>
      <c r="CE385" s="6"/>
      <c r="CF385" s="6"/>
      <c r="CG385" s="6"/>
      <c r="CH385" s="6"/>
      <c r="CI385" s="6"/>
      <c r="CJ385" s="6"/>
      <c r="CK385" s="6"/>
      <c r="CL385" s="6">
        <v>14</v>
      </c>
      <c r="CM385" s="6"/>
      <c r="CN385" s="6"/>
      <c r="CO385" s="6"/>
      <c r="CP385" s="6"/>
      <c r="CQ385" s="6"/>
      <c r="CR385" s="6"/>
      <c r="CS385" s="6"/>
      <c r="CT385" s="6"/>
      <c r="CU385" s="6"/>
      <c r="CV385" s="6"/>
      <c r="CW385" s="6"/>
      <c r="CX385" s="6"/>
      <c r="CY385" s="6"/>
      <c r="CZ385" s="6"/>
      <c r="DA385" s="6"/>
      <c r="DB385" s="6"/>
      <c r="DC385" s="6"/>
      <c r="DD385" s="6"/>
      <c r="DE385" s="6"/>
      <c r="DF385" s="6"/>
      <c r="DG385" s="6"/>
      <c r="DH385" s="6"/>
      <c r="DI385" s="6"/>
      <c r="DJ385" s="6"/>
      <c r="DK385" s="6"/>
      <c r="DL385" s="6"/>
      <c r="DM385" s="6"/>
      <c r="DN385" s="6"/>
      <c r="DO385" s="6"/>
    </row>
    <row r="386" spans="1:119" s="7" customFormat="1" ht="130.5" x14ac:dyDescent="0.35">
      <c r="A386" s="6" t="s">
        <v>376</v>
      </c>
      <c r="B386" s="6" t="s">
        <v>10</v>
      </c>
      <c r="C386" s="6"/>
      <c r="D386" s="6"/>
      <c r="E386" s="6"/>
      <c r="F386" s="6" t="s">
        <v>4</v>
      </c>
      <c r="G386" s="6" t="s">
        <v>4</v>
      </c>
      <c r="H386" s="6" t="s">
        <v>4</v>
      </c>
      <c r="I386" s="6" t="s">
        <v>4</v>
      </c>
      <c r="J386" s="6" t="s">
        <v>4</v>
      </c>
      <c r="K386" s="6"/>
      <c r="L386" s="6"/>
      <c r="M386" s="6"/>
      <c r="N386" s="6"/>
      <c r="O386" s="6"/>
      <c r="P386" s="6" t="s">
        <v>4</v>
      </c>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v>18</v>
      </c>
      <c r="BG386" s="6">
        <v>28</v>
      </c>
      <c r="BH386" s="6"/>
      <c r="BI386" s="6"/>
      <c r="BJ386" s="6" t="s">
        <v>4</v>
      </c>
      <c r="BK386" s="6"/>
      <c r="BL386" s="6"/>
      <c r="BM386" s="6" t="s">
        <v>4</v>
      </c>
      <c r="BN386" s="6" t="s">
        <v>4</v>
      </c>
      <c r="BO386" s="6"/>
      <c r="BP386" s="6"/>
      <c r="BQ386" s="6"/>
      <c r="BR386" s="6" t="s">
        <v>165</v>
      </c>
      <c r="BS386" s="6"/>
      <c r="BT386" s="6"/>
      <c r="BU386" s="6"/>
      <c r="BV386" s="6"/>
      <c r="BW386" s="6"/>
      <c r="BX386" s="6"/>
      <c r="BY386" s="8">
        <v>1001</v>
      </c>
      <c r="BZ386" s="8">
        <v>2000</v>
      </c>
      <c r="CA386" s="6" t="s">
        <v>17</v>
      </c>
      <c r="CB386" s="6"/>
      <c r="CC386" s="6"/>
      <c r="CD386" s="6"/>
      <c r="CE386" s="6"/>
      <c r="CF386" s="6"/>
      <c r="CG386" s="6"/>
      <c r="CH386" s="6"/>
      <c r="CI386" s="6"/>
      <c r="CJ386" s="6"/>
      <c r="CK386" s="6"/>
      <c r="CL386" s="6">
        <v>17.7</v>
      </c>
      <c r="CM386" s="6"/>
      <c r="CN386" s="6"/>
      <c r="CO386" s="6"/>
      <c r="CP386" s="6"/>
      <c r="CQ386" s="6"/>
      <c r="CR386" s="6"/>
      <c r="CS386" s="6"/>
      <c r="CT386" s="6"/>
      <c r="CU386" s="6"/>
      <c r="CV386" s="6"/>
      <c r="CW386" s="6"/>
      <c r="CX386" s="6"/>
      <c r="CY386" s="6"/>
      <c r="CZ386" s="6"/>
      <c r="DA386" s="6"/>
      <c r="DB386" s="6"/>
      <c r="DC386" s="6"/>
      <c r="DD386" s="6"/>
      <c r="DE386" s="6"/>
      <c r="DF386" s="6"/>
      <c r="DG386" s="6"/>
      <c r="DH386" s="6"/>
      <c r="DI386" s="6"/>
      <c r="DJ386" s="6"/>
      <c r="DK386" s="6"/>
      <c r="DL386" s="6"/>
      <c r="DM386" s="6"/>
      <c r="DN386" s="6"/>
      <c r="DO386" s="6"/>
    </row>
    <row r="387" spans="1:119" s="7" customFormat="1" ht="130.5" x14ac:dyDescent="0.35">
      <c r="A387" s="6" t="s">
        <v>376</v>
      </c>
      <c r="B387" s="6" t="s">
        <v>10</v>
      </c>
      <c r="C387" s="6"/>
      <c r="D387" s="6"/>
      <c r="E387" s="6"/>
      <c r="F387" s="6" t="s">
        <v>4</v>
      </c>
      <c r="G387" s="6" t="s">
        <v>4</v>
      </c>
      <c r="H387" s="6" t="s">
        <v>4</v>
      </c>
      <c r="I387" s="6" t="s">
        <v>4</v>
      </c>
      <c r="J387" s="6" t="s">
        <v>4</v>
      </c>
      <c r="K387" s="6"/>
      <c r="L387" s="6"/>
      <c r="M387" s="6"/>
      <c r="N387" s="6"/>
      <c r="O387" s="6"/>
      <c r="P387" s="6" t="s">
        <v>4</v>
      </c>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v>18</v>
      </c>
      <c r="BG387" s="6">
        <v>28</v>
      </c>
      <c r="BH387" s="6"/>
      <c r="BI387" s="6"/>
      <c r="BJ387" s="6" t="s">
        <v>4</v>
      </c>
      <c r="BK387" s="6"/>
      <c r="BL387" s="6"/>
      <c r="BM387" s="6" t="s">
        <v>4</v>
      </c>
      <c r="BN387" s="6" t="s">
        <v>4</v>
      </c>
      <c r="BO387" s="6"/>
      <c r="BP387" s="6"/>
      <c r="BQ387" s="6"/>
      <c r="BR387" s="6" t="s">
        <v>165</v>
      </c>
      <c r="BS387" s="6"/>
      <c r="BT387" s="6"/>
      <c r="BU387" s="6"/>
      <c r="BV387" s="6"/>
      <c r="BW387" s="6"/>
      <c r="BX387" s="6"/>
      <c r="BY387" s="8">
        <v>2001</v>
      </c>
      <c r="BZ387" s="8">
        <v>5000</v>
      </c>
      <c r="CA387" s="6" t="s">
        <v>17</v>
      </c>
      <c r="CB387" s="6"/>
      <c r="CC387" s="6"/>
      <c r="CD387" s="6"/>
      <c r="CE387" s="6"/>
      <c r="CF387" s="6"/>
      <c r="CG387" s="6"/>
      <c r="CH387" s="6"/>
      <c r="CI387" s="6"/>
      <c r="CJ387" s="6"/>
      <c r="CK387" s="6"/>
      <c r="CL387" s="6">
        <v>29.65</v>
      </c>
      <c r="CM387" s="6"/>
      <c r="CN387" s="6"/>
      <c r="CO387" s="6"/>
      <c r="CP387" s="6"/>
      <c r="CQ387" s="6"/>
      <c r="CR387" s="6"/>
      <c r="CS387" s="6"/>
      <c r="CT387" s="6"/>
      <c r="CU387" s="6"/>
      <c r="CV387" s="6"/>
      <c r="CW387" s="6"/>
      <c r="CX387" s="6"/>
      <c r="CY387" s="6"/>
      <c r="CZ387" s="6"/>
      <c r="DA387" s="6"/>
      <c r="DB387" s="6"/>
      <c r="DC387" s="6"/>
      <c r="DD387" s="6"/>
      <c r="DE387" s="6"/>
      <c r="DF387" s="6"/>
      <c r="DG387" s="6"/>
      <c r="DH387" s="6"/>
      <c r="DI387" s="6"/>
      <c r="DJ387" s="6"/>
      <c r="DK387" s="6"/>
      <c r="DL387" s="6"/>
      <c r="DM387" s="6"/>
      <c r="DN387" s="6"/>
      <c r="DO387" s="6"/>
    </row>
    <row r="388" spans="1:119" s="7" customFormat="1" ht="130.5" x14ac:dyDescent="0.35">
      <c r="A388" s="6" t="s">
        <v>376</v>
      </c>
      <c r="B388" s="6" t="s">
        <v>10</v>
      </c>
      <c r="C388" s="6"/>
      <c r="D388" s="6"/>
      <c r="E388" s="6"/>
      <c r="F388" s="6" t="s">
        <v>4</v>
      </c>
      <c r="G388" s="6" t="s">
        <v>4</v>
      </c>
      <c r="H388" s="6" t="s">
        <v>4</v>
      </c>
      <c r="I388" s="6" t="s">
        <v>4</v>
      </c>
      <c r="J388" s="6" t="s">
        <v>4</v>
      </c>
      <c r="K388" s="6"/>
      <c r="L388" s="6"/>
      <c r="M388" s="6"/>
      <c r="N388" s="6"/>
      <c r="O388" s="6"/>
      <c r="P388" s="6" t="s">
        <v>4</v>
      </c>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v>18</v>
      </c>
      <c r="BG388" s="6">
        <v>28</v>
      </c>
      <c r="BH388" s="6"/>
      <c r="BI388" s="6"/>
      <c r="BJ388" s="6" t="s">
        <v>4</v>
      </c>
      <c r="BK388" s="6"/>
      <c r="BL388" s="6"/>
      <c r="BM388" s="6" t="s">
        <v>4</v>
      </c>
      <c r="BN388" s="6" t="s">
        <v>4</v>
      </c>
      <c r="BO388" s="6"/>
      <c r="BP388" s="6"/>
      <c r="BQ388" s="6"/>
      <c r="BR388" s="6" t="s">
        <v>165</v>
      </c>
      <c r="BS388" s="6"/>
      <c r="BT388" s="6"/>
      <c r="BU388" s="6"/>
      <c r="BV388" s="6"/>
      <c r="BW388" s="6"/>
      <c r="BX388" s="6"/>
      <c r="BY388" s="8">
        <v>5001</v>
      </c>
      <c r="BZ388" s="8">
        <v>10000</v>
      </c>
      <c r="CA388" s="6" t="s">
        <v>17</v>
      </c>
      <c r="CB388" s="6"/>
      <c r="CC388" s="6"/>
      <c r="CD388" s="6"/>
      <c r="CE388" s="6"/>
      <c r="CF388" s="6"/>
      <c r="CG388" s="6"/>
      <c r="CH388" s="6"/>
      <c r="CI388" s="6"/>
      <c r="CJ388" s="6"/>
      <c r="CK388" s="6"/>
      <c r="CL388" s="6">
        <v>47</v>
      </c>
      <c r="CM388" s="6"/>
      <c r="CN388" s="6"/>
      <c r="CO388" s="6"/>
      <c r="CP388" s="6"/>
      <c r="CQ388" s="6"/>
      <c r="CR388" s="6"/>
      <c r="CS388" s="6"/>
      <c r="CT388" s="6"/>
      <c r="CU388" s="6"/>
      <c r="CV388" s="6"/>
      <c r="CW388" s="6"/>
      <c r="CX388" s="6"/>
      <c r="CY388" s="6"/>
      <c r="CZ388" s="6"/>
      <c r="DA388" s="6"/>
      <c r="DB388" s="6"/>
      <c r="DC388" s="6"/>
      <c r="DD388" s="6"/>
      <c r="DE388" s="6"/>
      <c r="DF388" s="6"/>
      <c r="DG388" s="6"/>
      <c r="DH388" s="6"/>
      <c r="DI388" s="6"/>
      <c r="DJ388" s="6"/>
      <c r="DK388" s="6"/>
      <c r="DL388" s="6"/>
      <c r="DM388" s="6"/>
      <c r="DN388" s="6"/>
      <c r="DO388" s="6"/>
    </row>
    <row r="389" spans="1:119" s="7" customFormat="1" ht="130.5" x14ac:dyDescent="0.35">
      <c r="A389" s="6" t="s">
        <v>376</v>
      </c>
      <c r="B389" s="6" t="s">
        <v>10</v>
      </c>
      <c r="C389" s="6"/>
      <c r="D389" s="6"/>
      <c r="E389" s="6"/>
      <c r="F389" s="6" t="s">
        <v>4</v>
      </c>
      <c r="G389" s="6" t="s">
        <v>4</v>
      </c>
      <c r="H389" s="6" t="s">
        <v>4</v>
      </c>
      <c r="I389" s="6" t="s">
        <v>4</v>
      </c>
      <c r="J389" s="6" t="s">
        <v>4</v>
      </c>
      <c r="K389" s="6"/>
      <c r="L389" s="6"/>
      <c r="M389" s="6"/>
      <c r="N389" s="6"/>
      <c r="O389" s="6"/>
      <c r="P389" s="6" t="s">
        <v>4</v>
      </c>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v>18</v>
      </c>
      <c r="BG389" s="6">
        <v>28</v>
      </c>
      <c r="BH389" s="6"/>
      <c r="BI389" s="6"/>
      <c r="BJ389" s="6" t="s">
        <v>4</v>
      </c>
      <c r="BK389" s="6"/>
      <c r="BL389" s="6"/>
      <c r="BM389" s="6" t="s">
        <v>4</v>
      </c>
      <c r="BN389" s="6" t="s">
        <v>4</v>
      </c>
      <c r="BO389" s="6"/>
      <c r="BP389" s="6"/>
      <c r="BQ389" s="6"/>
      <c r="BR389" s="6" t="s">
        <v>165</v>
      </c>
      <c r="BS389" s="6"/>
      <c r="BT389" s="6"/>
      <c r="BU389" s="6"/>
      <c r="BV389" s="6"/>
      <c r="BW389" s="6"/>
      <c r="BX389" s="6"/>
      <c r="BY389" s="8">
        <v>10001</v>
      </c>
      <c r="BZ389" s="8">
        <v>15000</v>
      </c>
      <c r="CA389" s="6" t="s">
        <v>17</v>
      </c>
      <c r="CB389" s="6"/>
      <c r="CC389" s="6"/>
      <c r="CD389" s="6"/>
      <c r="CE389" s="6"/>
      <c r="CF389" s="6"/>
      <c r="CG389" s="6"/>
      <c r="CH389" s="6"/>
      <c r="CI389" s="6"/>
      <c r="CJ389" s="6"/>
      <c r="CK389" s="6"/>
      <c r="CL389" s="6">
        <v>95.2</v>
      </c>
      <c r="CM389" s="6"/>
      <c r="CN389" s="6"/>
      <c r="CO389" s="6"/>
      <c r="CP389" s="6"/>
      <c r="CQ389" s="6"/>
      <c r="CR389" s="6"/>
      <c r="CS389" s="6"/>
      <c r="CT389" s="6"/>
      <c r="CU389" s="6"/>
      <c r="CV389" s="6"/>
      <c r="CW389" s="6"/>
      <c r="CX389" s="6"/>
      <c r="CY389" s="6"/>
      <c r="CZ389" s="6"/>
      <c r="DA389" s="6"/>
      <c r="DB389" s="6"/>
      <c r="DC389" s="6"/>
      <c r="DD389" s="6"/>
      <c r="DE389" s="6"/>
      <c r="DF389" s="6"/>
      <c r="DG389" s="6"/>
      <c r="DH389" s="6"/>
      <c r="DI389" s="6"/>
      <c r="DJ389" s="6"/>
      <c r="DK389" s="6"/>
      <c r="DL389" s="6"/>
      <c r="DM389" s="6"/>
      <c r="DN389" s="6"/>
      <c r="DO389" s="6"/>
    </row>
    <row r="390" spans="1:119" s="7" customFormat="1" ht="130.5" x14ac:dyDescent="0.35">
      <c r="A390" s="6" t="s">
        <v>376</v>
      </c>
      <c r="B390" s="6" t="s">
        <v>10</v>
      </c>
      <c r="C390" s="6"/>
      <c r="D390" s="6"/>
      <c r="E390" s="6"/>
      <c r="F390" s="6" t="s">
        <v>4</v>
      </c>
      <c r="G390" s="6" t="s">
        <v>4</v>
      </c>
      <c r="H390" s="6" t="s">
        <v>4</v>
      </c>
      <c r="I390" s="6" t="s">
        <v>4</v>
      </c>
      <c r="J390" s="6" t="s">
        <v>4</v>
      </c>
      <c r="K390" s="6"/>
      <c r="L390" s="6"/>
      <c r="M390" s="6"/>
      <c r="N390" s="6"/>
      <c r="O390" s="6"/>
      <c r="P390" s="6" t="s">
        <v>4</v>
      </c>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v>18</v>
      </c>
      <c r="BG390" s="6">
        <v>28</v>
      </c>
      <c r="BH390" s="6"/>
      <c r="BI390" s="6"/>
      <c r="BJ390" s="6" t="s">
        <v>4</v>
      </c>
      <c r="BK390" s="6"/>
      <c r="BL390" s="6"/>
      <c r="BM390" s="6" t="s">
        <v>4</v>
      </c>
      <c r="BN390" s="6" t="s">
        <v>4</v>
      </c>
      <c r="BO390" s="6"/>
      <c r="BP390" s="6"/>
      <c r="BQ390" s="6"/>
      <c r="BR390" s="6" t="s">
        <v>165</v>
      </c>
      <c r="BS390" s="6"/>
      <c r="BT390" s="6"/>
      <c r="BU390" s="6"/>
      <c r="BV390" s="6"/>
      <c r="BW390" s="6"/>
      <c r="BX390" s="6"/>
      <c r="BY390" s="8">
        <v>15001</v>
      </c>
      <c r="BZ390" s="8">
        <v>30000</v>
      </c>
      <c r="CA390" s="6" t="s">
        <v>17</v>
      </c>
      <c r="CB390" s="6"/>
      <c r="CC390" s="6"/>
      <c r="CD390" s="6"/>
      <c r="CE390" s="6"/>
      <c r="CF390" s="6"/>
      <c r="CG390" s="6"/>
      <c r="CH390" s="6"/>
      <c r="CI390" s="6"/>
      <c r="CJ390" s="6"/>
      <c r="CK390" s="6"/>
      <c r="CL390" s="6">
        <v>109.75</v>
      </c>
      <c r="CM390" s="6"/>
      <c r="CN390" s="6"/>
      <c r="CO390" s="6"/>
      <c r="CP390" s="6"/>
      <c r="CQ390" s="6"/>
      <c r="CR390" s="6"/>
      <c r="CS390" s="6"/>
      <c r="CT390" s="6"/>
      <c r="CU390" s="6"/>
      <c r="CV390" s="6"/>
      <c r="CW390" s="6"/>
      <c r="CX390" s="6"/>
      <c r="CY390" s="6"/>
      <c r="CZ390" s="6"/>
      <c r="DA390" s="6"/>
      <c r="DB390" s="6"/>
      <c r="DC390" s="6"/>
      <c r="DD390" s="6"/>
      <c r="DE390" s="6"/>
      <c r="DF390" s="6"/>
      <c r="DG390" s="6"/>
      <c r="DH390" s="6"/>
      <c r="DI390" s="6"/>
      <c r="DJ390" s="6"/>
      <c r="DK390" s="6"/>
      <c r="DL390" s="6"/>
      <c r="DM390" s="6"/>
      <c r="DN390" s="6"/>
      <c r="DO390" s="6"/>
    </row>
    <row r="391" spans="1:119" ht="130.5" x14ac:dyDescent="0.35">
      <c r="A391" s="1" t="s">
        <v>387</v>
      </c>
      <c r="B391" s="1" t="s">
        <v>11</v>
      </c>
      <c r="F391" s="1" t="s">
        <v>4</v>
      </c>
      <c r="G391" s="1" t="s">
        <v>4</v>
      </c>
      <c r="H391" s="1" t="s">
        <v>4</v>
      </c>
      <c r="I391" s="1" t="s">
        <v>4</v>
      </c>
      <c r="J391" s="1" t="s">
        <v>4</v>
      </c>
      <c r="AX391" s="1" t="s">
        <v>4</v>
      </c>
      <c r="BT391" s="1" t="s">
        <v>378</v>
      </c>
      <c r="CA391" s="6" t="s">
        <v>17</v>
      </c>
      <c r="CL391" s="1">
        <v>2.2599999999999998</v>
      </c>
    </row>
    <row r="392" spans="1:119" ht="130.5" x14ac:dyDescent="0.35">
      <c r="A392" s="1" t="s">
        <v>388</v>
      </c>
      <c r="B392" s="1" t="s">
        <v>11</v>
      </c>
      <c r="F392" s="1" t="s">
        <v>4</v>
      </c>
      <c r="G392" s="1" t="s">
        <v>4</v>
      </c>
      <c r="H392" s="1" t="s">
        <v>4</v>
      </c>
      <c r="I392" s="1" t="s">
        <v>4</v>
      </c>
      <c r="J392" s="1" t="s">
        <v>4</v>
      </c>
      <c r="AX392" s="1" t="s">
        <v>4</v>
      </c>
      <c r="BT392" s="1" t="s">
        <v>295</v>
      </c>
      <c r="CA392" s="6" t="s">
        <v>17</v>
      </c>
      <c r="CL392" s="1">
        <v>2.2599999999999998</v>
      </c>
    </row>
    <row r="393" spans="1:119" ht="130.5" x14ac:dyDescent="0.35">
      <c r="A393" s="1" t="s">
        <v>389</v>
      </c>
      <c r="B393" s="1" t="s">
        <v>11</v>
      </c>
      <c r="F393" s="1" t="s">
        <v>4</v>
      </c>
      <c r="G393" s="1" t="s">
        <v>4</v>
      </c>
      <c r="H393" s="1" t="s">
        <v>4</v>
      </c>
      <c r="I393" s="1" t="s">
        <v>4</v>
      </c>
      <c r="J393" s="1" t="s">
        <v>4</v>
      </c>
      <c r="AX393" s="1" t="s">
        <v>4</v>
      </c>
      <c r="BT393" s="1" t="s">
        <v>379</v>
      </c>
      <c r="CA393" s="6" t="s">
        <v>17</v>
      </c>
      <c r="CL393" s="1">
        <v>2.2599999999999998</v>
      </c>
    </row>
    <row r="394" spans="1:119" ht="130.5" x14ac:dyDescent="0.35">
      <c r="A394" s="1" t="s">
        <v>390</v>
      </c>
      <c r="B394" s="1" t="s">
        <v>11</v>
      </c>
      <c r="F394" s="1" t="s">
        <v>4</v>
      </c>
      <c r="G394" s="1" t="s">
        <v>4</v>
      </c>
      <c r="H394" s="1" t="s">
        <v>4</v>
      </c>
      <c r="I394" s="1" t="s">
        <v>4</v>
      </c>
      <c r="J394" s="1" t="s">
        <v>4</v>
      </c>
      <c r="AX394" s="1" t="s">
        <v>4</v>
      </c>
      <c r="BT394" s="1" t="s">
        <v>380</v>
      </c>
      <c r="CA394" s="6" t="s">
        <v>17</v>
      </c>
      <c r="CL394" s="1">
        <v>2.2599999999999998</v>
      </c>
    </row>
    <row r="395" spans="1:119" ht="130.5" x14ac:dyDescent="0.35">
      <c r="A395" s="1" t="s">
        <v>391</v>
      </c>
      <c r="B395" s="1" t="s">
        <v>11</v>
      </c>
      <c r="F395" s="1" t="s">
        <v>4</v>
      </c>
      <c r="G395" s="1" t="s">
        <v>4</v>
      </c>
      <c r="H395" s="1" t="s">
        <v>4</v>
      </c>
      <c r="I395" s="1" t="s">
        <v>4</v>
      </c>
      <c r="J395" s="1" t="s">
        <v>4</v>
      </c>
      <c r="AX395" s="1" t="s">
        <v>4</v>
      </c>
      <c r="BT395" s="1" t="s">
        <v>381</v>
      </c>
      <c r="CA395" s="6" t="s">
        <v>17</v>
      </c>
      <c r="CL395" s="1">
        <v>2.71</v>
      </c>
    </row>
    <row r="396" spans="1:119" ht="130.5" x14ac:dyDescent="0.35">
      <c r="A396" s="1" t="s">
        <v>392</v>
      </c>
      <c r="B396" s="1" t="s">
        <v>11</v>
      </c>
      <c r="F396" s="1" t="s">
        <v>4</v>
      </c>
      <c r="G396" s="1" t="s">
        <v>4</v>
      </c>
      <c r="H396" s="1" t="s">
        <v>4</v>
      </c>
      <c r="I396" s="1" t="s">
        <v>4</v>
      </c>
      <c r="J396" s="1" t="s">
        <v>4</v>
      </c>
      <c r="AX396" s="1" t="s">
        <v>4</v>
      </c>
      <c r="BT396" s="1" t="s">
        <v>382</v>
      </c>
      <c r="CA396" s="6" t="s">
        <v>17</v>
      </c>
      <c r="CL396" s="1">
        <v>2.71</v>
      </c>
    </row>
    <row r="397" spans="1:119" ht="130.5" x14ac:dyDescent="0.35">
      <c r="A397" s="1" t="s">
        <v>393</v>
      </c>
      <c r="B397" s="1" t="s">
        <v>11</v>
      </c>
      <c r="F397" s="1" t="s">
        <v>4</v>
      </c>
      <c r="G397" s="1" t="s">
        <v>4</v>
      </c>
      <c r="H397" s="1" t="s">
        <v>4</v>
      </c>
      <c r="I397" s="1" t="s">
        <v>4</v>
      </c>
      <c r="J397" s="1" t="s">
        <v>4</v>
      </c>
      <c r="AX397" s="1" t="s">
        <v>4</v>
      </c>
      <c r="BT397" s="1" t="s">
        <v>383</v>
      </c>
      <c r="CA397" s="6" t="s">
        <v>17</v>
      </c>
      <c r="CL397" s="1">
        <v>2.71</v>
      </c>
    </row>
    <row r="398" spans="1:119" ht="130.5" x14ac:dyDescent="0.35">
      <c r="A398" s="1" t="s">
        <v>394</v>
      </c>
      <c r="B398" s="1" t="s">
        <v>11</v>
      </c>
      <c r="F398" s="1" t="s">
        <v>4</v>
      </c>
      <c r="G398" s="1" t="s">
        <v>4</v>
      </c>
      <c r="H398" s="1" t="s">
        <v>4</v>
      </c>
      <c r="I398" s="1" t="s">
        <v>4</v>
      </c>
      <c r="J398" s="1" t="s">
        <v>4</v>
      </c>
      <c r="AX398" s="1" t="s">
        <v>4</v>
      </c>
      <c r="BT398" s="1" t="s">
        <v>384</v>
      </c>
      <c r="CA398" s="6" t="s">
        <v>17</v>
      </c>
      <c r="CL398" s="1">
        <v>4.07</v>
      </c>
    </row>
    <row r="399" spans="1:119" ht="130.5" x14ac:dyDescent="0.35">
      <c r="A399" s="1" t="s">
        <v>395</v>
      </c>
      <c r="B399" s="1" t="s">
        <v>11</v>
      </c>
      <c r="F399" s="1" t="s">
        <v>4</v>
      </c>
      <c r="G399" s="1" t="s">
        <v>4</v>
      </c>
      <c r="H399" s="1" t="s">
        <v>4</v>
      </c>
      <c r="I399" s="1" t="s">
        <v>4</v>
      </c>
      <c r="J399" s="1" t="s">
        <v>4</v>
      </c>
      <c r="AX399" s="1" t="s">
        <v>4</v>
      </c>
      <c r="BT399" s="1" t="s">
        <v>385</v>
      </c>
      <c r="CA399" s="6" t="s">
        <v>17</v>
      </c>
      <c r="CL399" s="1">
        <v>2.71</v>
      </c>
    </row>
    <row r="400" spans="1:119" ht="130.5" x14ac:dyDescent="0.35">
      <c r="A400" s="1" t="s">
        <v>396</v>
      </c>
      <c r="B400" s="1" t="s">
        <v>11</v>
      </c>
      <c r="F400" s="1" t="s">
        <v>4</v>
      </c>
      <c r="G400" s="1" t="s">
        <v>4</v>
      </c>
      <c r="H400" s="1" t="s">
        <v>4</v>
      </c>
      <c r="I400" s="1" t="s">
        <v>4</v>
      </c>
      <c r="J400" s="1" t="s">
        <v>4</v>
      </c>
      <c r="AX400" s="1" t="s">
        <v>4</v>
      </c>
      <c r="CA400" s="6" t="s">
        <v>17</v>
      </c>
      <c r="CL400" s="1">
        <v>13.56</v>
      </c>
    </row>
    <row r="401" spans="1:120" ht="130.5" x14ac:dyDescent="0.35">
      <c r="A401" s="1" t="s">
        <v>397</v>
      </c>
      <c r="B401" s="1" t="s">
        <v>11</v>
      </c>
      <c r="F401" s="1" t="s">
        <v>4</v>
      </c>
      <c r="G401" s="1" t="s">
        <v>4</v>
      </c>
      <c r="H401" s="1" t="s">
        <v>4</v>
      </c>
      <c r="I401" s="1" t="s">
        <v>4</v>
      </c>
      <c r="J401" s="1" t="s">
        <v>4</v>
      </c>
      <c r="AX401" s="1" t="s">
        <v>4</v>
      </c>
      <c r="BT401" s="1" t="s">
        <v>386</v>
      </c>
      <c r="CA401" s="6" t="s">
        <v>17</v>
      </c>
      <c r="CL401" s="1">
        <v>0.9</v>
      </c>
    </row>
    <row r="402" spans="1:120" ht="159.5" x14ac:dyDescent="0.35">
      <c r="A402" s="1" t="s">
        <v>53</v>
      </c>
      <c r="B402" s="1" t="s">
        <v>398</v>
      </c>
      <c r="F402" s="1" t="s">
        <v>4</v>
      </c>
      <c r="G402" s="1" t="s">
        <v>4</v>
      </c>
      <c r="H402" s="1" t="s">
        <v>4</v>
      </c>
      <c r="I402" s="1" t="s">
        <v>4</v>
      </c>
      <c r="J402" s="1" t="s">
        <v>4</v>
      </c>
      <c r="L402" s="1" t="s">
        <v>4</v>
      </c>
      <c r="BI402" s="1" t="s">
        <v>34</v>
      </c>
      <c r="CA402" s="1" t="s">
        <v>115</v>
      </c>
      <c r="CL402" s="1">
        <v>0</v>
      </c>
    </row>
    <row r="403" spans="1:120" ht="87" x14ac:dyDescent="0.35">
      <c r="A403" s="1" t="s">
        <v>400</v>
      </c>
      <c r="B403" s="1" t="s">
        <v>61</v>
      </c>
      <c r="F403" s="1" t="s">
        <v>4</v>
      </c>
      <c r="G403" s="1" t="s">
        <v>4</v>
      </c>
      <c r="H403" s="1" t="s">
        <v>4</v>
      </c>
      <c r="I403" s="1" t="s">
        <v>4</v>
      </c>
      <c r="J403" s="1" t="s">
        <v>4</v>
      </c>
      <c r="T403" s="1" t="s">
        <v>4</v>
      </c>
      <c r="BU403" s="1">
        <v>1</v>
      </c>
      <c r="BV403" s="1">
        <v>3</v>
      </c>
      <c r="BX403" s="1" t="s">
        <v>4</v>
      </c>
      <c r="CL403" s="1">
        <v>1.49</v>
      </c>
    </row>
    <row r="404" spans="1:120" ht="87" x14ac:dyDescent="0.35">
      <c r="A404" s="1" t="s">
        <v>400</v>
      </c>
      <c r="B404" s="1" t="s">
        <v>61</v>
      </c>
      <c r="F404" s="1" t="s">
        <v>4</v>
      </c>
      <c r="G404" s="1" t="s">
        <v>4</v>
      </c>
      <c r="H404" s="1" t="s">
        <v>4</v>
      </c>
      <c r="I404" s="1" t="s">
        <v>4</v>
      </c>
      <c r="J404" s="1" t="s">
        <v>4</v>
      </c>
      <c r="T404" s="1" t="s">
        <v>4</v>
      </c>
      <c r="BU404" s="1">
        <v>4</v>
      </c>
      <c r="BV404" s="1">
        <v>7</v>
      </c>
      <c r="BX404" s="1" t="s">
        <v>4</v>
      </c>
      <c r="CL404" s="1">
        <v>3.29</v>
      </c>
    </row>
    <row r="405" spans="1:120" ht="87" x14ac:dyDescent="0.35">
      <c r="A405" s="1" t="s">
        <v>400</v>
      </c>
      <c r="B405" s="1" t="s">
        <v>61</v>
      </c>
      <c r="F405" s="1" t="s">
        <v>4</v>
      </c>
      <c r="G405" s="1" t="s">
        <v>4</v>
      </c>
      <c r="H405" s="1" t="s">
        <v>4</v>
      </c>
      <c r="I405" s="1" t="s">
        <v>4</v>
      </c>
      <c r="J405" s="1" t="s">
        <v>4</v>
      </c>
      <c r="T405" s="1" t="s">
        <v>4</v>
      </c>
      <c r="BU405" s="1">
        <v>8</v>
      </c>
      <c r="BV405" s="1">
        <v>10</v>
      </c>
      <c r="BX405" s="1" t="s">
        <v>4</v>
      </c>
      <c r="CL405" s="1">
        <v>7.89</v>
      </c>
    </row>
    <row r="406" spans="1:120" ht="87" x14ac:dyDescent="0.35">
      <c r="A406" s="1" t="s">
        <v>400</v>
      </c>
      <c r="B406" s="1" t="s">
        <v>61</v>
      </c>
      <c r="F406" s="1" t="s">
        <v>4</v>
      </c>
      <c r="G406" s="1" t="s">
        <v>4</v>
      </c>
      <c r="H406" s="1" t="s">
        <v>4</v>
      </c>
      <c r="I406" s="1" t="s">
        <v>4</v>
      </c>
      <c r="J406" s="1" t="s">
        <v>4</v>
      </c>
      <c r="T406" s="1" t="s">
        <v>4</v>
      </c>
      <c r="BU406" s="1">
        <v>1</v>
      </c>
      <c r="BV406" s="1">
        <v>3</v>
      </c>
      <c r="BW406" s="1" t="s">
        <v>4</v>
      </c>
      <c r="CL406" s="1">
        <v>1.99</v>
      </c>
    </row>
    <row r="407" spans="1:120" ht="87" x14ac:dyDescent="0.35">
      <c r="A407" s="1" t="s">
        <v>400</v>
      </c>
      <c r="B407" s="1" t="s">
        <v>61</v>
      </c>
      <c r="F407" s="1" t="s">
        <v>4</v>
      </c>
      <c r="G407" s="1" t="s">
        <v>4</v>
      </c>
      <c r="H407" s="1" t="s">
        <v>4</v>
      </c>
      <c r="I407" s="1" t="s">
        <v>4</v>
      </c>
      <c r="J407" s="1" t="s">
        <v>4</v>
      </c>
      <c r="T407" s="1" t="s">
        <v>4</v>
      </c>
      <c r="BU407" s="1">
        <v>4</v>
      </c>
      <c r="BV407" s="1">
        <v>7</v>
      </c>
      <c r="BW407" s="1" t="s">
        <v>4</v>
      </c>
      <c r="CL407" s="1">
        <v>4.29</v>
      </c>
    </row>
    <row r="408" spans="1:120" ht="87" x14ac:dyDescent="0.35">
      <c r="A408" s="1" t="s">
        <v>400</v>
      </c>
      <c r="B408" s="1" t="s">
        <v>61</v>
      </c>
      <c r="F408" s="1" t="s">
        <v>4</v>
      </c>
      <c r="G408" s="1" t="s">
        <v>4</v>
      </c>
      <c r="H408" s="1" t="s">
        <v>4</v>
      </c>
      <c r="I408" s="1" t="s">
        <v>4</v>
      </c>
      <c r="J408" s="1" t="s">
        <v>4</v>
      </c>
      <c r="T408" s="1" t="s">
        <v>4</v>
      </c>
      <c r="BU408" s="1">
        <v>8</v>
      </c>
      <c r="BV408" s="1">
        <v>10</v>
      </c>
      <c r="BW408" s="1" t="s">
        <v>4</v>
      </c>
      <c r="CL408" s="1">
        <v>9.89</v>
      </c>
    </row>
    <row r="409" spans="1:120" ht="72.5" x14ac:dyDescent="0.35">
      <c r="A409" s="1" t="s">
        <v>402</v>
      </c>
      <c r="B409" s="1" t="s">
        <v>69</v>
      </c>
      <c r="F409" s="1" t="s">
        <v>4</v>
      </c>
      <c r="G409" s="1" t="s">
        <v>4</v>
      </c>
      <c r="H409" s="1" t="s">
        <v>4</v>
      </c>
      <c r="I409" s="1" t="s">
        <v>4</v>
      </c>
      <c r="J409" s="1" t="s">
        <v>4</v>
      </c>
      <c r="S409" s="1" t="s">
        <v>4</v>
      </c>
      <c r="BF409" s="1">
        <v>4</v>
      </c>
      <c r="BG409" s="1">
        <v>10</v>
      </c>
      <c r="BT409" s="1" t="s">
        <v>76</v>
      </c>
      <c r="BY409" s="1">
        <v>0</v>
      </c>
      <c r="BZ409" s="1">
        <v>20</v>
      </c>
      <c r="CL409" s="1">
        <v>1.29</v>
      </c>
      <c r="DP409" t="s">
        <v>4</v>
      </c>
    </row>
    <row r="410" spans="1:120" ht="72.5" x14ac:dyDescent="0.35">
      <c r="A410" s="1" t="s">
        <v>402</v>
      </c>
      <c r="B410" s="1" t="s">
        <v>69</v>
      </c>
      <c r="F410" s="1" t="s">
        <v>4</v>
      </c>
      <c r="G410" s="1" t="s">
        <v>4</v>
      </c>
      <c r="H410" s="1" t="s">
        <v>4</v>
      </c>
      <c r="I410" s="1" t="s">
        <v>4</v>
      </c>
      <c r="J410" s="1" t="s">
        <v>4</v>
      </c>
      <c r="S410" s="1" t="s">
        <v>4</v>
      </c>
      <c r="BF410" s="1">
        <v>4</v>
      </c>
      <c r="BG410" s="1">
        <v>10</v>
      </c>
      <c r="BT410" s="1" t="s">
        <v>76</v>
      </c>
      <c r="BY410" s="1">
        <v>21</v>
      </c>
      <c r="BZ410" s="1">
        <v>100</v>
      </c>
      <c r="CL410" s="1">
        <v>2.58</v>
      </c>
      <c r="DP410" t="s">
        <v>4</v>
      </c>
    </row>
    <row r="411" spans="1:120" ht="72.5" x14ac:dyDescent="0.35">
      <c r="A411" s="1" t="s">
        <v>402</v>
      </c>
      <c r="B411" s="1" t="s">
        <v>69</v>
      </c>
      <c r="F411" s="1" t="s">
        <v>4</v>
      </c>
      <c r="G411" s="1" t="s">
        <v>4</v>
      </c>
      <c r="H411" s="1" t="s">
        <v>4</v>
      </c>
      <c r="I411" s="1" t="s">
        <v>4</v>
      </c>
      <c r="J411" s="1" t="s">
        <v>4</v>
      </c>
      <c r="S411" s="1" t="s">
        <v>4</v>
      </c>
      <c r="BF411" s="1">
        <v>4</v>
      </c>
      <c r="BG411" s="1">
        <v>10</v>
      </c>
      <c r="BT411" s="1" t="s">
        <v>76</v>
      </c>
      <c r="BY411" s="1">
        <v>101</v>
      </c>
      <c r="BZ411" s="1">
        <v>250</v>
      </c>
      <c r="CL411" s="1">
        <v>4.3</v>
      </c>
      <c r="DP411" t="s">
        <v>4</v>
      </c>
    </row>
    <row r="412" spans="1:120" ht="72.5" x14ac:dyDescent="0.35">
      <c r="A412" s="1" t="s">
        <v>402</v>
      </c>
      <c r="B412" s="1" t="s">
        <v>69</v>
      </c>
      <c r="F412" s="1" t="s">
        <v>4</v>
      </c>
      <c r="G412" s="1" t="s">
        <v>4</v>
      </c>
      <c r="H412" s="1" t="s">
        <v>4</v>
      </c>
      <c r="I412" s="1" t="s">
        <v>4</v>
      </c>
      <c r="J412" s="1" t="s">
        <v>4</v>
      </c>
      <c r="S412" s="1" t="s">
        <v>4</v>
      </c>
      <c r="BF412" s="1">
        <v>4</v>
      </c>
      <c r="BG412" s="1">
        <v>10</v>
      </c>
      <c r="BT412" s="1" t="s">
        <v>76</v>
      </c>
      <c r="BY412" s="1">
        <v>251</v>
      </c>
      <c r="BZ412" s="1">
        <v>500</v>
      </c>
      <c r="CL412" s="1">
        <v>6.3</v>
      </c>
      <c r="DP412" t="s">
        <v>4</v>
      </c>
    </row>
    <row r="413" spans="1:120" ht="72.5" x14ac:dyDescent="0.35">
      <c r="A413" s="1" t="s">
        <v>402</v>
      </c>
      <c r="B413" s="1" t="s">
        <v>69</v>
      </c>
      <c r="F413" s="1" t="s">
        <v>4</v>
      </c>
      <c r="G413" s="1" t="s">
        <v>4</v>
      </c>
      <c r="H413" s="1" t="s">
        <v>4</v>
      </c>
      <c r="I413" s="1" t="s">
        <v>4</v>
      </c>
      <c r="J413" s="1" t="s">
        <v>4</v>
      </c>
      <c r="S413" s="1" t="s">
        <v>4</v>
      </c>
      <c r="BF413" s="1">
        <v>4</v>
      </c>
      <c r="BG413" s="1">
        <v>10</v>
      </c>
      <c r="BT413" s="1" t="s">
        <v>76</v>
      </c>
      <c r="BY413" s="1">
        <v>501</v>
      </c>
      <c r="BZ413" s="3">
        <v>1000</v>
      </c>
      <c r="CL413" s="1">
        <v>7.7</v>
      </c>
      <c r="DP413" t="s">
        <v>4</v>
      </c>
    </row>
    <row r="414" spans="1:120" ht="72.5" x14ac:dyDescent="0.35">
      <c r="A414" s="1" t="s">
        <v>402</v>
      </c>
      <c r="B414" s="1" t="s">
        <v>69</v>
      </c>
      <c r="F414" s="1" t="s">
        <v>4</v>
      </c>
      <c r="G414" s="1" t="s">
        <v>4</v>
      </c>
      <c r="H414" s="1" t="s">
        <v>4</v>
      </c>
      <c r="I414" s="1" t="s">
        <v>4</v>
      </c>
      <c r="J414" s="1" t="s">
        <v>4</v>
      </c>
      <c r="S414" s="1" t="s">
        <v>4</v>
      </c>
      <c r="BF414" s="1">
        <v>4</v>
      </c>
      <c r="BG414" s="1">
        <v>10</v>
      </c>
      <c r="BT414" s="1" t="s">
        <v>76</v>
      </c>
      <c r="BY414" s="3">
        <v>1001</v>
      </c>
      <c r="BZ414" s="3">
        <v>2000</v>
      </c>
      <c r="CL414" s="1">
        <v>9.2899999999999991</v>
      </c>
      <c r="DP414" t="s">
        <v>4</v>
      </c>
    </row>
    <row r="415" spans="1:120" ht="58" x14ac:dyDescent="0.35">
      <c r="A415" s="1" t="s">
        <v>404</v>
      </c>
      <c r="B415" s="1" t="s">
        <v>403</v>
      </c>
      <c r="F415" s="1" t="s">
        <v>4</v>
      </c>
      <c r="G415" s="1" t="s">
        <v>4</v>
      </c>
      <c r="H415" s="1" t="s">
        <v>4</v>
      </c>
      <c r="I415" s="1" t="s">
        <v>4</v>
      </c>
      <c r="J415" s="1" t="s">
        <v>4</v>
      </c>
      <c r="S415" s="1" t="s">
        <v>4</v>
      </c>
      <c r="CL415" s="1">
        <v>1.43</v>
      </c>
    </row>
    <row r="416" spans="1:120" ht="58" x14ac:dyDescent="0.35">
      <c r="A416" s="1" t="s">
        <v>405</v>
      </c>
      <c r="B416" s="1" t="s">
        <v>403</v>
      </c>
      <c r="F416" s="1" t="s">
        <v>4</v>
      </c>
      <c r="G416" s="1" t="s">
        <v>4</v>
      </c>
      <c r="H416" s="1" t="s">
        <v>4</v>
      </c>
      <c r="I416" s="1" t="s">
        <v>4</v>
      </c>
      <c r="J416" s="1" t="s">
        <v>4</v>
      </c>
      <c r="S416" s="1" t="s">
        <v>4</v>
      </c>
      <c r="CL416" s="1">
        <v>1.1399999999999999</v>
      </c>
    </row>
    <row r="417" spans="1:139" ht="203" x14ac:dyDescent="0.35">
      <c r="A417" s="1" t="s">
        <v>84</v>
      </c>
      <c r="B417" s="1" t="s">
        <v>85</v>
      </c>
      <c r="F417" s="1" t="s">
        <v>4</v>
      </c>
      <c r="G417" s="1" t="s">
        <v>4</v>
      </c>
      <c r="H417" s="1" t="s">
        <v>4</v>
      </c>
      <c r="I417" s="1" t="s">
        <v>4</v>
      </c>
      <c r="J417" s="1" t="s">
        <v>4</v>
      </c>
      <c r="AX417" s="1" t="s">
        <v>4</v>
      </c>
      <c r="BF417" s="1">
        <v>2</v>
      </c>
      <c r="BG417" s="1">
        <v>3</v>
      </c>
      <c r="BT417" s="1" t="s">
        <v>406</v>
      </c>
      <c r="BY417" s="1">
        <v>0</v>
      </c>
      <c r="BZ417" s="1">
        <v>20</v>
      </c>
      <c r="CA417" s="1" t="s">
        <v>407</v>
      </c>
      <c r="CL417" s="1">
        <v>2.02</v>
      </c>
    </row>
    <row r="418" spans="1:139" ht="203" x14ac:dyDescent="0.35">
      <c r="A418" s="1" t="s">
        <v>84</v>
      </c>
      <c r="B418" s="1" t="s">
        <v>85</v>
      </c>
      <c r="F418" s="1" t="s">
        <v>4</v>
      </c>
      <c r="G418" s="1" t="s">
        <v>4</v>
      </c>
      <c r="H418" s="1" t="s">
        <v>4</v>
      </c>
      <c r="I418" s="1" t="s">
        <v>4</v>
      </c>
      <c r="J418" s="1" t="s">
        <v>4</v>
      </c>
      <c r="AX418" s="1" t="s">
        <v>4</v>
      </c>
      <c r="BT418" s="1" t="s">
        <v>406</v>
      </c>
      <c r="BY418" s="1">
        <v>21</v>
      </c>
      <c r="BZ418" s="1">
        <v>100</v>
      </c>
      <c r="CA418" s="1" t="s">
        <v>407</v>
      </c>
      <c r="CL418" s="1">
        <v>4.2699999999999996</v>
      </c>
    </row>
    <row r="419" spans="1:139" ht="203" x14ac:dyDescent="0.35">
      <c r="A419" s="1" t="s">
        <v>84</v>
      </c>
      <c r="B419" s="1" t="s">
        <v>85</v>
      </c>
      <c r="F419" s="1" t="s">
        <v>4</v>
      </c>
      <c r="G419" s="1" t="s">
        <v>4</v>
      </c>
      <c r="H419" s="1" t="s">
        <v>4</v>
      </c>
      <c r="I419" s="1" t="s">
        <v>4</v>
      </c>
      <c r="J419" s="1" t="s">
        <v>4</v>
      </c>
      <c r="AX419" s="1" t="s">
        <v>4</v>
      </c>
      <c r="BT419" s="1" t="s">
        <v>406</v>
      </c>
      <c r="BY419" s="1">
        <v>101</v>
      </c>
      <c r="BZ419" s="1">
        <v>250</v>
      </c>
      <c r="CA419" s="1" t="s">
        <v>407</v>
      </c>
      <c r="CL419" s="1">
        <v>10.15</v>
      </c>
    </row>
    <row r="420" spans="1:139" ht="203" x14ac:dyDescent="0.35">
      <c r="A420" s="1" t="s">
        <v>84</v>
      </c>
      <c r="B420" s="1" t="s">
        <v>85</v>
      </c>
      <c r="F420" s="1" t="s">
        <v>4</v>
      </c>
      <c r="G420" s="1" t="s">
        <v>4</v>
      </c>
      <c r="H420" s="1" t="s">
        <v>4</v>
      </c>
      <c r="I420" s="1" t="s">
        <v>4</v>
      </c>
      <c r="J420" s="1" t="s">
        <v>4</v>
      </c>
      <c r="AX420" s="1" t="s">
        <v>4</v>
      </c>
      <c r="BT420" s="1" t="s">
        <v>406</v>
      </c>
      <c r="BY420" s="1">
        <v>251</v>
      </c>
      <c r="BZ420" s="1">
        <v>500</v>
      </c>
      <c r="CA420" s="1" t="s">
        <v>407</v>
      </c>
      <c r="CL420" s="1">
        <v>14.99</v>
      </c>
    </row>
    <row r="421" spans="1:139" ht="203" x14ac:dyDescent="0.35">
      <c r="A421" s="1" t="s">
        <v>84</v>
      </c>
      <c r="B421" s="1" t="s">
        <v>85</v>
      </c>
      <c r="F421" s="1" t="s">
        <v>4</v>
      </c>
      <c r="G421" s="1" t="s">
        <v>4</v>
      </c>
      <c r="H421" s="1" t="s">
        <v>4</v>
      </c>
      <c r="I421" s="1" t="s">
        <v>4</v>
      </c>
      <c r="J421" s="1" t="s">
        <v>4</v>
      </c>
      <c r="AX421" s="1" t="s">
        <v>4</v>
      </c>
      <c r="BT421" s="1" t="s">
        <v>406</v>
      </c>
      <c r="BY421" s="1">
        <v>501</v>
      </c>
      <c r="BZ421" s="3">
        <v>2000</v>
      </c>
      <c r="CA421" s="1" t="s">
        <v>407</v>
      </c>
      <c r="CL421" s="1">
        <v>27.3</v>
      </c>
    </row>
    <row r="422" spans="1:139" ht="203" x14ac:dyDescent="0.35">
      <c r="A422" s="1" t="s">
        <v>408</v>
      </c>
      <c r="B422" s="1" t="s">
        <v>95</v>
      </c>
      <c r="F422" s="1" t="s">
        <v>4</v>
      </c>
      <c r="G422" s="1" t="s">
        <v>4</v>
      </c>
      <c r="H422" s="1" t="s">
        <v>4</v>
      </c>
      <c r="I422" s="1" t="s">
        <v>4</v>
      </c>
      <c r="J422" s="1" t="s">
        <v>4</v>
      </c>
      <c r="AK422" s="1" t="s">
        <v>4</v>
      </c>
      <c r="AL422" s="1" t="s">
        <v>4</v>
      </c>
      <c r="BI422" s="1" t="s">
        <v>34</v>
      </c>
      <c r="BJ422" s="1" t="s">
        <v>4</v>
      </c>
      <c r="BK422" s="1" t="s">
        <v>4</v>
      </c>
      <c r="BL422" s="1" t="s">
        <v>412</v>
      </c>
      <c r="BO422" s="1" t="s">
        <v>413</v>
      </c>
      <c r="BR422" s="1" t="s">
        <v>42</v>
      </c>
      <c r="BS422" s="1" t="s">
        <v>411</v>
      </c>
      <c r="BY422" s="1">
        <v>0</v>
      </c>
      <c r="BZ422" s="1">
        <v>100</v>
      </c>
      <c r="CA422" s="1" t="s">
        <v>414</v>
      </c>
      <c r="CC422" s="1">
        <v>0.45</v>
      </c>
      <c r="CL422" s="1">
        <v>25.6</v>
      </c>
      <c r="DM422" s="1">
        <v>1.5</v>
      </c>
    </row>
    <row r="423" spans="1:139" ht="203" x14ac:dyDescent="0.35">
      <c r="A423" s="1" t="s">
        <v>408</v>
      </c>
      <c r="B423" s="1" t="s">
        <v>95</v>
      </c>
      <c r="F423" s="1" t="s">
        <v>4</v>
      </c>
      <c r="G423" s="1" t="s">
        <v>4</v>
      </c>
      <c r="H423" s="1" t="s">
        <v>4</v>
      </c>
      <c r="I423" s="1" t="s">
        <v>4</v>
      </c>
      <c r="J423" s="1" t="s">
        <v>4</v>
      </c>
      <c r="AK423" s="1" t="s">
        <v>4</v>
      </c>
      <c r="AL423" s="1" t="s">
        <v>4</v>
      </c>
      <c r="BI423" s="1" t="s">
        <v>34</v>
      </c>
      <c r="BJ423" s="1" t="s">
        <v>4</v>
      </c>
      <c r="BK423" s="1" t="s">
        <v>4</v>
      </c>
      <c r="BL423" s="1" t="s">
        <v>412</v>
      </c>
      <c r="BO423" s="1" t="s">
        <v>413</v>
      </c>
      <c r="BR423" s="1" t="s">
        <v>42</v>
      </c>
      <c r="BS423" s="1" t="s">
        <v>411</v>
      </c>
      <c r="BY423" s="1">
        <v>101</v>
      </c>
      <c r="BZ423" s="1">
        <v>250</v>
      </c>
      <c r="CA423" s="1" t="s">
        <v>414</v>
      </c>
      <c r="CC423" s="1">
        <v>0.45</v>
      </c>
      <c r="CL423" s="1">
        <v>29.69</v>
      </c>
      <c r="DM423" s="1">
        <v>1.5</v>
      </c>
    </row>
    <row r="424" spans="1:139" ht="203" x14ac:dyDescent="0.35">
      <c r="A424" s="1" t="s">
        <v>408</v>
      </c>
      <c r="B424" s="1" t="s">
        <v>95</v>
      </c>
      <c r="F424" s="1" t="s">
        <v>4</v>
      </c>
      <c r="G424" s="1" t="s">
        <v>4</v>
      </c>
      <c r="H424" s="1" t="s">
        <v>4</v>
      </c>
      <c r="I424" s="1" t="s">
        <v>4</v>
      </c>
      <c r="J424" s="1" t="s">
        <v>4</v>
      </c>
      <c r="AK424" s="1" t="s">
        <v>4</v>
      </c>
      <c r="AL424" s="1" t="s">
        <v>4</v>
      </c>
      <c r="BI424" s="1" t="s">
        <v>34</v>
      </c>
      <c r="BJ424" s="1" t="s">
        <v>4</v>
      </c>
      <c r="BK424" s="1" t="s">
        <v>4</v>
      </c>
      <c r="BL424" s="1" t="s">
        <v>412</v>
      </c>
      <c r="BO424" s="1" t="s">
        <v>413</v>
      </c>
      <c r="BR424" s="1" t="s">
        <v>42</v>
      </c>
      <c r="BS424" s="1" t="s">
        <v>411</v>
      </c>
      <c r="BY424" s="1">
        <v>251</v>
      </c>
      <c r="BZ424" s="1">
        <v>500</v>
      </c>
      <c r="CA424" s="1" t="s">
        <v>414</v>
      </c>
      <c r="CC424" s="1">
        <v>0.45</v>
      </c>
      <c r="CL424" s="1">
        <v>32.39</v>
      </c>
      <c r="DM424" s="1">
        <v>1.5</v>
      </c>
    </row>
    <row r="425" spans="1:139" ht="203" x14ac:dyDescent="0.35">
      <c r="A425" s="1" t="s">
        <v>408</v>
      </c>
      <c r="B425" s="1" t="s">
        <v>95</v>
      </c>
      <c r="F425" s="1" t="s">
        <v>4</v>
      </c>
      <c r="G425" s="1" t="s">
        <v>4</v>
      </c>
      <c r="H425" s="1" t="s">
        <v>4</v>
      </c>
      <c r="I425" s="1" t="s">
        <v>4</v>
      </c>
      <c r="J425" s="1" t="s">
        <v>4</v>
      </c>
      <c r="AK425" s="1" t="s">
        <v>4</v>
      </c>
      <c r="AL425" s="1" t="s">
        <v>4</v>
      </c>
      <c r="BI425" s="1" t="s">
        <v>34</v>
      </c>
      <c r="BJ425" s="1" t="s">
        <v>4</v>
      </c>
      <c r="BK425" s="1" t="s">
        <v>4</v>
      </c>
      <c r="BL425" s="1" t="s">
        <v>412</v>
      </c>
      <c r="BO425" s="1" t="s">
        <v>413</v>
      </c>
      <c r="BR425" s="1" t="s">
        <v>42</v>
      </c>
      <c r="BS425" s="1" t="s">
        <v>411</v>
      </c>
      <c r="BY425" s="1">
        <v>501</v>
      </c>
      <c r="BZ425" s="1">
        <v>1000</v>
      </c>
      <c r="CA425" s="1" t="s">
        <v>414</v>
      </c>
      <c r="CC425" s="1">
        <v>0.45</v>
      </c>
      <c r="CL425" s="1">
        <v>37.83</v>
      </c>
      <c r="DM425" s="1">
        <v>1.5</v>
      </c>
    </row>
    <row r="426" spans="1:139" ht="203" x14ac:dyDescent="0.35">
      <c r="A426" s="1" t="s">
        <v>408</v>
      </c>
      <c r="B426" s="1" t="s">
        <v>95</v>
      </c>
      <c r="F426" s="1" t="s">
        <v>4</v>
      </c>
      <c r="G426" s="1" t="s">
        <v>4</v>
      </c>
      <c r="H426" s="1" t="s">
        <v>4</v>
      </c>
      <c r="I426" s="1" t="s">
        <v>4</v>
      </c>
      <c r="J426" s="1" t="s">
        <v>4</v>
      </c>
      <c r="AK426" s="1" t="s">
        <v>4</v>
      </c>
      <c r="AL426" s="1" t="s">
        <v>4</v>
      </c>
      <c r="BI426" s="1" t="s">
        <v>34</v>
      </c>
      <c r="BJ426" s="1" t="s">
        <v>4</v>
      </c>
      <c r="BK426" s="1" t="s">
        <v>4</v>
      </c>
      <c r="BL426" s="1" t="s">
        <v>412</v>
      </c>
      <c r="BO426" s="1" t="s">
        <v>413</v>
      </c>
      <c r="BR426" s="1" t="s">
        <v>42</v>
      </c>
      <c r="BS426" s="1" t="s">
        <v>411</v>
      </c>
      <c r="BY426" s="1">
        <v>1000</v>
      </c>
      <c r="BZ426" s="1">
        <v>2000</v>
      </c>
      <c r="CA426" s="1" t="s">
        <v>414</v>
      </c>
      <c r="CC426" s="1">
        <v>0.45</v>
      </c>
      <c r="CL426" s="1">
        <v>45.75</v>
      </c>
      <c r="DM426" s="1">
        <v>1.5</v>
      </c>
    </row>
    <row r="427" spans="1:139" ht="101.5" x14ac:dyDescent="0.35">
      <c r="A427" s="6" t="s">
        <v>423</v>
      </c>
      <c r="B427" s="1" t="s">
        <v>415</v>
      </c>
      <c r="F427" s="1" t="s">
        <v>4</v>
      </c>
      <c r="G427" s="1" t="s">
        <v>4</v>
      </c>
      <c r="H427" s="1" t="s">
        <v>4</v>
      </c>
      <c r="I427" s="1" t="s">
        <v>4</v>
      </c>
      <c r="J427" s="1" t="s">
        <v>4</v>
      </c>
      <c r="X427" s="1" t="s">
        <v>4</v>
      </c>
      <c r="BF427" s="1">
        <v>2</v>
      </c>
      <c r="BG427" s="1">
        <v>3</v>
      </c>
      <c r="BK427" s="1" t="s">
        <v>4</v>
      </c>
      <c r="BO427" s="1" t="s">
        <v>417</v>
      </c>
      <c r="BY427" s="1">
        <v>0</v>
      </c>
      <c r="BZ427" s="1">
        <v>500</v>
      </c>
      <c r="CA427" s="1" t="s">
        <v>418</v>
      </c>
      <c r="CL427" s="1">
        <v>18.03</v>
      </c>
      <c r="EE427">
        <v>0.63</v>
      </c>
      <c r="EF427">
        <v>5.51</v>
      </c>
      <c r="EG427">
        <v>10.94</v>
      </c>
      <c r="EH427">
        <v>18.170000000000002</v>
      </c>
      <c r="EI427">
        <v>45.39</v>
      </c>
    </row>
    <row r="428" spans="1:139" ht="101.5" x14ac:dyDescent="0.35">
      <c r="A428" s="6" t="s">
        <v>423</v>
      </c>
      <c r="B428" s="1" t="s">
        <v>415</v>
      </c>
      <c r="F428" s="1" t="s">
        <v>4</v>
      </c>
      <c r="G428" s="1" t="s">
        <v>4</v>
      </c>
      <c r="H428" s="1" t="s">
        <v>4</v>
      </c>
      <c r="I428" s="1" t="s">
        <v>4</v>
      </c>
      <c r="J428" s="1" t="s">
        <v>4</v>
      </c>
      <c r="X428" s="1" t="s">
        <v>4</v>
      </c>
      <c r="BY428" s="1">
        <v>501</v>
      </c>
      <c r="BZ428" s="3">
        <v>1000</v>
      </c>
      <c r="CA428" s="1" t="s">
        <v>418</v>
      </c>
      <c r="CL428" s="1">
        <v>18.690000000000001</v>
      </c>
      <c r="EE428">
        <v>0.63</v>
      </c>
      <c r="EF428">
        <v>5.51</v>
      </c>
      <c r="EG428">
        <v>10.94</v>
      </c>
      <c r="EH428">
        <v>18.170000000000002</v>
      </c>
      <c r="EI428">
        <v>45.39</v>
      </c>
    </row>
    <row r="429" spans="1:139" ht="101.5" x14ac:dyDescent="0.35">
      <c r="A429" s="6" t="s">
        <v>423</v>
      </c>
      <c r="B429" s="1" t="s">
        <v>415</v>
      </c>
      <c r="F429" s="1" t="s">
        <v>4</v>
      </c>
      <c r="G429" s="1" t="s">
        <v>4</v>
      </c>
      <c r="H429" s="1" t="s">
        <v>4</v>
      </c>
      <c r="I429" s="1" t="s">
        <v>4</v>
      </c>
      <c r="J429" s="1" t="s">
        <v>4</v>
      </c>
      <c r="X429" s="1" t="s">
        <v>4</v>
      </c>
      <c r="BY429" s="3">
        <v>1001</v>
      </c>
      <c r="BZ429" s="3">
        <v>1500</v>
      </c>
      <c r="CA429" s="1" t="s">
        <v>418</v>
      </c>
      <c r="CL429" s="1">
        <v>19.53</v>
      </c>
      <c r="EE429">
        <v>0.63</v>
      </c>
      <c r="EF429">
        <v>5.51</v>
      </c>
      <c r="EG429">
        <v>10.94</v>
      </c>
      <c r="EH429">
        <v>18.170000000000002</v>
      </c>
      <c r="EI429">
        <v>45.39</v>
      </c>
    </row>
    <row r="430" spans="1:139" ht="101.5" x14ac:dyDescent="0.35">
      <c r="A430" s="6" t="s">
        <v>423</v>
      </c>
      <c r="B430" s="1" t="s">
        <v>415</v>
      </c>
      <c r="F430" s="1" t="s">
        <v>4</v>
      </c>
      <c r="G430" s="1" t="s">
        <v>4</v>
      </c>
      <c r="H430" s="1" t="s">
        <v>4</v>
      </c>
      <c r="I430" s="1" t="s">
        <v>4</v>
      </c>
      <c r="J430" s="1" t="s">
        <v>4</v>
      </c>
      <c r="X430" s="1" t="s">
        <v>4</v>
      </c>
      <c r="BY430" s="3">
        <v>1501</v>
      </c>
      <c r="BZ430" s="3">
        <v>2000</v>
      </c>
      <c r="CA430" s="1" t="s">
        <v>418</v>
      </c>
      <c r="CL430" s="1">
        <v>20.37</v>
      </c>
      <c r="EE430">
        <v>0.63</v>
      </c>
      <c r="EF430">
        <v>5.51</v>
      </c>
      <c r="EG430">
        <v>10.94</v>
      </c>
      <c r="EH430">
        <v>18.170000000000002</v>
      </c>
      <c r="EI430">
        <v>45.39</v>
      </c>
    </row>
    <row r="431" spans="1:139" ht="101.5" x14ac:dyDescent="0.35">
      <c r="A431" s="6" t="s">
        <v>423</v>
      </c>
      <c r="B431" s="1" t="s">
        <v>415</v>
      </c>
      <c r="F431" s="1" t="s">
        <v>4</v>
      </c>
      <c r="G431" s="1" t="s">
        <v>4</v>
      </c>
      <c r="H431" s="1" t="s">
        <v>4</v>
      </c>
      <c r="I431" s="1" t="s">
        <v>4</v>
      </c>
      <c r="J431" s="1" t="s">
        <v>4</v>
      </c>
      <c r="X431" s="1" t="s">
        <v>4</v>
      </c>
      <c r="BY431" s="3">
        <v>2001</v>
      </c>
      <c r="BZ431" s="3">
        <v>2500</v>
      </c>
      <c r="CA431" s="1" t="s">
        <v>418</v>
      </c>
      <c r="CL431" s="1">
        <v>21.2</v>
      </c>
      <c r="EE431">
        <v>0.63</v>
      </c>
      <c r="EF431">
        <v>5.51</v>
      </c>
      <c r="EG431">
        <v>10.94</v>
      </c>
      <c r="EH431">
        <v>18.170000000000002</v>
      </c>
      <c r="EI431">
        <v>45.39</v>
      </c>
    </row>
    <row r="432" spans="1:139" ht="101.5" x14ac:dyDescent="0.35">
      <c r="A432" s="6" t="s">
        <v>423</v>
      </c>
      <c r="B432" s="1" t="s">
        <v>415</v>
      </c>
      <c r="F432" s="1" t="s">
        <v>4</v>
      </c>
      <c r="G432" s="1" t="s">
        <v>4</v>
      </c>
      <c r="H432" s="1" t="s">
        <v>4</v>
      </c>
      <c r="I432" s="1" t="s">
        <v>4</v>
      </c>
      <c r="J432" s="1" t="s">
        <v>4</v>
      </c>
      <c r="X432" s="1" t="s">
        <v>4</v>
      </c>
      <c r="BY432" s="3">
        <v>2501</v>
      </c>
      <c r="BZ432" s="3">
        <v>3000</v>
      </c>
      <c r="CA432" s="1" t="s">
        <v>418</v>
      </c>
      <c r="CL432" s="1">
        <v>22.05</v>
      </c>
      <c r="EE432">
        <v>0.63</v>
      </c>
      <c r="EF432">
        <v>5.51</v>
      </c>
      <c r="EG432">
        <v>10.94</v>
      </c>
      <c r="EH432">
        <v>18.170000000000002</v>
      </c>
      <c r="EI432">
        <v>45.39</v>
      </c>
    </row>
    <row r="433" spans="1:139" ht="101.5" x14ac:dyDescent="0.35">
      <c r="A433" s="6" t="s">
        <v>423</v>
      </c>
      <c r="B433" s="1" t="s">
        <v>415</v>
      </c>
      <c r="F433" s="1" t="s">
        <v>4</v>
      </c>
      <c r="G433" s="1" t="s">
        <v>4</v>
      </c>
      <c r="H433" s="1" t="s">
        <v>4</v>
      </c>
      <c r="I433" s="1" t="s">
        <v>4</v>
      </c>
      <c r="J433" s="1" t="s">
        <v>4</v>
      </c>
      <c r="X433" s="1" t="s">
        <v>4</v>
      </c>
      <c r="BY433" s="3">
        <v>3001</v>
      </c>
      <c r="BZ433" s="3">
        <v>3500</v>
      </c>
      <c r="CA433" s="1" t="s">
        <v>418</v>
      </c>
      <c r="CL433" s="1">
        <v>22.83</v>
      </c>
      <c r="EE433">
        <v>0.63</v>
      </c>
      <c r="EF433">
        <v>5.51</v>
      </c>
      <c r="EG433">
        <v>10.94</v>
      </c>
      <c r="EH433">
        <v>18.170000000000002</v>
      </c>
      <c r="EI433">
        <v>45.39</v>
      </c>
    </row>
    <row r="434" spans="1:139" ht="101.5" x14ac:dyDescent="0.35">
      <c r="A434" s="6" t="s">
        <v>423</v>
      </c>
      <c r="B434" s="1" t="s">
        <v>415</v>
      </c>
      <c r="F434" s="1" t="s">
        <v>4</v>
      </c>
      <c r="G434" s="1" t="s">
        <v>4</v>
      </c>
      <c r="H434" s="1" t="s">
        <v>4</v>
      </c>
      <c r="I434" s="1" t="s">
        <v>4</v>
      </c>
      <c r="J434" s="1" t="s">
        <v>4</v>
      </c>
      <c r="X434" s="1" t="s">
        <v>4</v>
      </c>
      <c r="BY434" s="3">
        <v>3501</v>
      </c>
      <c r="BZ434" s="3">
        <v>4000</v>
      </c>
      <c r="CA434" s="1" t="s">
        <v>418</v>
      </c>
      <c r="CL434" s="1">
        <v>23.61</v>
      </c>
      <c r="EE434">
        <v>0.63</v>
      </c>
      <c r="EF434">
        <v>5.51</v>
      </c>
      <c r="EG434">
        <v>10.94</v>
      </c>
      <c r="EH434">
        <v>18.170000000000002</v>
      </c>
      <c r="EI434">
        <v>45.39</v>
      </c>
    </row>
    <row r="435" spans="1:139" ht="101.5" x14ac:dyDescent="0.35">
      <c r="A435" s="6" t="s">
        <v>423</v>
      </c>
      <c r="B435" s="1" t="s">
        <v>415</v>
      </c>
      <c r="F435" s="1" t="s">
        <v>4</v>
      </c>
      <c r="G435" s="1" t="s">
        <v>4</v>
      </c>
      <c r="H435" s="1" t="s">
        <v>4</v>
      </c>
      <c r="I435" s="1" t="s">
        <v>4</v>
      </c>
      <c r="J435" s="1" t="s">
        <v>4</v>
      </c>
      <c r="X435" s="1" t="s">
        <v>4</v>
      </c>
      <c r="BY435" s="3">
        <v>4001</v>
      </c>
      <c r="BZ435" s="3">
        <v>4500</v>
      </c>
      <c r="CA435" s="1" t="s">
        <v>418</v>
      </c>
      <c r="CL435" s="1">
        <v>24.39</v>
      </c>
      <c r="EE435">
        <v>0.63</v>
      </c>
      <c r="EF435">
        <v>5.51</v>
      </c>
      <c r="EG435">
        <v>10.94</v>
      </c>
      <c r="EH435">
        <v>18.170000000000002</v>
      </c>
      <c r="EI435">
        <v>45.39</v>
      </c>
    </row>
    <row r="436" spans="1:139" ht="101.5" x14ac:dyDescent="0.35">
      <c r="A436" s="6" t="s">
        <v>423</v>
      </c>
      <c r="B436" s="1" t="s">
        <v>415</v>
      </c>
      <c r="F436" s="1" t="s">
        <v>4</v>
      </c>
      <c r="G436" s="1" t="s">
        <v>4</v>
      </c>
      <c r="H436" s="1" t="s">
        <v>4</v>
      </c>
      <c r="I436" s="1" t="s">
        <v>4</v>
      </c>
      <c r="J436" s="1" t="s">
        <v>4</v>
      </c>
      <c r="X436" s="1" t="s">
        <v>4</v>
      </c>
      <c r="BY436" s="3">
        <v>4501</v>
      </c>
      <c r="BZ436" s="3">
        <v>5000</v>
      </c>
      <c r="CA436" s="1" t="s">
        <v>418</v>
      </c>
      <c r="CL436" s="1">
        <v>25.17</v>
      </c>
      <c r="EE436">
        <v>0.63</v>
      </c>
      <c r="EF436">
        <v>5.51</v>
      </c>
      <c r="EG436">
        <v>10.94</v>
      </c>
      <c r="EH436">
        <v>18.170000000000002</v>
      </c>
      <c r="EI436">
        <v>45.39</v>
      </c>
    </row>
    <row r="437" spans="1:139" ht="101.5" x14ac:dyDescent="0.35">
      <c r="A437" s="6" t="s">
        <v>423</v>
      </c>
      <c r="B437" s="1" t="s">
        <v>415</v>
      </c>
      <c r="F437" s="1" t="s">
        <v>4</v>
      </c>
      <c r="G437" s="1" t="s">
        <v>4</v>
      </c>
      <c r="H437" s="1" t="s">
        <v>4</v>
      </c>
      <c r="I437" s="1" t="s">
        <v>4</v>
      </c>
      <c r="J437" s="1" t="s">
        <v>4</v>
      </c>
      <c r="X437" s="1" t="s">
        <v>4</v>
      </c>
      <c r="BY437" s="3">
        <v>5001</v>
      </c>
      <c r="BZ437" s="3">
        <v>5500</v>
      </c>
      <c r="CA437" s="1" t="s">
        <v>418</v>
      </c>
      <c r="CL437" s="1">
        <v>25.95</v>
      </c>
      <c r="EE437">
        <v>0.63</v>
      </c>
      <c r="EF437">
        <v>5.51</v>
      </c>
      <c r="EG437">
        <v>10.94</v>
      </c>
      <c r="EH437">
        <v>18.170000000000002</v>
      </c>
      <c r="EI437">
        <v>45.39</v>
      </c>
    </row>
    <row r="438" spans="1:139" ht="101.5" x14ac:dyDescent="0.35">
      <c r="A438" s="6" t="s">
        <v>423</v>
      </c>
      <c r="B438" s="1" t="s">
        <v>415</v>
      </c>
      <c r="F438" s="1" t="s">
        <v>4</v>
      </c>
      <c r="G438" s="1" t="s">
        <v>4</v>
      </c>
      <c r="H438" s="1" t="s">
        <v>4</v>
      </c>
      <c r="I438" s="1" t="s">
        <v>4</v>
      </c>
      <c r="J438" s="1" t="s">
        <v>4</v>
      </c>
      <c r="X438" s="1" t="s">
        <v>4</v>
      </c>
      <c r="BY438" s="3">
        <v>5501</v>
      </c>
      <c r="BZ438" s="3">
        <v>6000</v>
      </c>
      <c r="CA438" s="1" t="s">
        <v>418</v>
      </c>
      <c r="CL438" s="1">
        <v>26.73</v>
      </c>
      <c r="EE438">
        <v>0.63</v>
      </c>
      <c r="EF438">
        <v>5.51</v>
      </c>
      <c r="EG438">
        <v>10.94</v>
      </c>
      <c r="EH438">
        <v>18.170000000000002</v>
      </c>
      <c r="EI438">
        <v>45.39</v>
      </c>
    </row>
    <row r="439" spans="1:139" ht="101.5" x14ac:dyDescent="0.35">
      <c r="A439" s="6" t="s">
        <v>423</v>
      </c>
      <c r="B439" s="1" t="s">
        <v>415</v>
      </c>
      <c r="F439" s="1" t="s">
        <v>4</v>
      </c>
      <c r="G439" s="1" t="s">
        <v>4</v>
      </c>
      <c r="H439" s="1" t="s">
        <v>4</v>
      </c>
      <c r="I439" s="1" t="s">
        <v>4</v>
      </c>
      <c r="J439" s="1" t="s">
        <v>4</v>
      </c>
      <c r="X439" s="1" t="s">
        <v>4</v>
      </c>
      <c r="BY439" s="3">
        <v>6001</v>
      </c>
      <c r="BZ439" s="3">
        <v>6500</v>
      </c>
      <c r="CA439" s="1" t="s">
        <v>418</v>
      </c>
      <c r="CL439" s="1">
        <v>27.52</v>
      </c>
      <c r="EE439">
        <v>0.63</v>
      </c>
      <c r="EF439">
        <v>5.51</v>
      </c>
      <c r="EG439">
        <v>10.94</v>
      </c>
      <c r="EH439">
        <v>18.170000000000002</v>
      </c>
      <c r="EI439">
        <v>45.39</v>
      </c>
    </row>
    <row r="440" spans="1:139" ht="101.5" x14ac:dyDescent="0.35">
      <c r="A440" s="6" t="s">
        <v>423</v>
      </c>
      <c r="B440" s="1" t="s">
        <v>415</v>
      </c>
      <c r="F440" s="1" t="s">
        <v>4</v>
      </c>
      <c r="G440" s="1" t="s">
        <v>4</v>
      </c>
      <c r="H440" s="1" t="s">
        <v>4</v>
      </c>
      <c r="I440" s="1" t="s">
        <v>4</v>
      </c>
      <c r="J440" s="1" t="s">
        <v>4</v>
      </c>
      <c r="X440" s="1" t="s">
        <v>4</v>
      </c>
      <c r="BY440" s="3">
        <v>6501</v>
      </c>
      <c r="BZ440" s="3">
        <v>7000</v>
      </c>
      <c r="CA440" s="1" t="s">
        <v>418</v>
      </c>
      <c r="CL440" s="1">
        <v>28.3</v>
      </c>
      <c r="EE440">
        <v>0.63</v>
      </c>
      <c r="EF440">
        <v>5.51</v>
      </c>
      <c r="EG440">
        <v>10.94</v>
      </c>
      <c r="EH440">
        <v>18.170000000000002</v>
      </c>
      <c r="EI440">
        <v>45.39</v>
      </c>
    </row>
    <row r="441" spans="1:139" ht="101.5" x14ac:dyDescent="0.35">
      <c r="A441" s="6" t="s">
        <v>423</v>
      </c>
      <c r="B441" s="1" t="s">
        <v>415</v>
      </c>
      <c r="F441" s="1" t="s">
        <v>4</v>
      </c>
      <c r="G441" s="1" t="s">
        <v>4</v>
      </c>
      <c r="H441" s="1" t="s">
        <v>4</v>
      </c>
      <c r="I441" s="1" t="s">
        <v>4</v>
      </c>
      <c r="J441" s="1" t="s">
        <v>4</v>
      </c>
      <c r="X441" s="1" t="s">
        <v>4</v>
      </c>
      <c r="BY441" s="3">
        <v>7001</v>
      </c>
      <c r="BZ441" s="3">
        <v>7500</v>
      </c>
      <c r="CA441" s="1" t="s">
        <v>418</v>
      </c>
      <c r="CL441" s="1">
        <v>29.08</v>
      </c>
      <c r="EE441">
        <v>0.63</v>
      </c>
      <c r="EF441">
        <v>5.51</v>
      </c>
      <c r="EG441">
        <v>10.94</v>
      </c>
      <c r="EH441">
        <v>18.170000000000002</v>
      </c>
      <c r="EI441">
        <v>45.39</v>
      </c>
    </row>
    <row r="442" spans="1:139" ht="101.5" x14ac:dyDescent="0.35">
      <c r="A442" s="6" t="s">
        <v>423</v>
      </c>
      <c r="B442" s="1" t="s">
        <v>415</v>
      </c>
      <c r="F442" s="1" t="s">
        <v>4</v>
      </c>
      <c r="G442" s="1" t="s">
        <v>4</v>
      </c>
      <c r="H442" s="1" t="s">
        <v>4</v>
      </c>
      <c r="I442" s="1" t="s">
        <v>4</v>
      </c>
      <c r="J442" s="1" t="s">
        <v>4</v>
      </c>
      <c r="X442" s="1" t="s">
        <v>4</v>
      </c>
      <c r="BY442" s="3">
        <v>7501</v>
      </c>
      <c r="BZ442" s="3">
        <v>8000</v>
      </c>
      <c r="CA442" s="1" t="s">
        <v>418</v>
      </c>
      <c r="CL442" s="1">
        <v>29.86</v>
      </c>
      <c r="EE442">
        <v>0.63</v>
      </c>
      <c r="EF442">
        <v>5.51</v>
      </c>
      <c r="EG442">
        <v>10.94</v>
      </c>
      <c r="EH442">
        <v>18.170000000000002</v>
      </c>
      <c r="EI442">
        <v>45.39</v>
      </c>
    </row>
    <row r="443" spans="1:139" ht="101.5" x14ac:dyDescent="0.35">
      <c r="A443" s="6" t="s">
        <v>423</v>
      </c>
      <c r="B443" s="1" t="s">
        <v>415</v>
      </c>
      <c r="F443" s="1" t="s">
        <v>4</v>
      </c>
      <c r="G443" s="1" t="s">
        <v>4</v>
      </c>
      <c r="H443" s="1" t="s">
        <v>4</v>
      </c>
      <c r="I443" s="1" t="s">
        <v>4</v>
      </c>
      <c r="J443" s="1" t="s">
        <v>4</v>
      </c>
      <c r="X443" s="1" t="s">
        <v>4</v>
      </c>
      <c r="BY443" s="3">
        <v>8001</v>
      </c>
      <c r="BZ443" s="3">
        <v>8500</v>
      </c>
      <c r="CA443" s="1" t="s">
        <v>418</v>
      </c>
      <c r="CL443" s="1">
        <v>30.64</v>
      </c>
      <c r="EE443">
        <v>0.63</v>
      </c>
      <c r="EF443">
        <v>5.51</v>
      </c>
      <c r="EG443">
        <v>10.94</v>
      </c>
      <c r="EH443">
        <v>18.170000000000002</v>
      </c>
      <c r="EI443">
        <v>45.39</v>
      </c>
    </row>
    <row r="444" spans="1:139" ht="101.5" x14ac:dyDescent="0.35">
      <c r="A444" s="6" t="s">
        <v>423</v>
      </c>
      <c r="B444" s="1" t="s">
        <v>415</v>
      </c>
      <c r="F444" s="1" t="s">
        <v>4</v>
      </c>
      <c r="G444" s="1" t="s">
        <v>4</v>
      </c>
      <c r="H444" s="1" t="s">
        <v>4</v>
      </c>
      <c r="I444" s="1" t="s">
        <v>4</v>
      </c>
      <c r="J444" s="1" t="s">
        <v>4</v>
      </c>
      <c r="X444" s="1" t="s">
        <v>4</v>
      </c>
      <c r="BY444" s="3">
        <v>8501</v>
      </c>
      <c r="BZ444" s="3">
        <v>9000</v>
      </c>
      <c r="CA444" s="1" t="s">
        <v>418</v>
      </c>
      <c r="CL444" s="1">
        <v>31.42</v>
      </c>
      <c r="EE444">
        <v>0.63</v>
      </c>
      <c r="EF444">
        <v>5.51</v>
      </c>
      <c r="EG444">
        <v>10.94</v>
      </c>
      <c r="EH444">
        <v>18.170000000000002</v>
      </c>
      <c r="EI444">
        <v>45.39</v>
      </c>
    </row>
    <row r="445" spans="1:139" ht="101.5" x14ac:dyDescent="0.35">
      <c r="A445" s="6" t="s">
        <v>423</v>
      </c>
      <c r="B445" s="1" t="s">
        <v>415</v>
      </c>
      <c r="F445" s="1" t="s">
        <v>4</v>
      </c>
      <c r="G445" s="1" t="s">
        <v>4</v>
      </c>
      <c r="H445" s="1" t="s">
        <v>4</v>
      </c>
      <c r="I445" s="1" t="s">
        <v>4</v>
      </c>
      <c r="J445" s="1" t="s">
        <v>4</v>
      </c>
      <c r="X445" s="1" t="s">
        <v>4</v>
      </c>
      <c r="BY445" s="3">
        <v>9001</v>
      </c>
      <c r="BZ445" s="3">
        <v>9500</v>
      </c>
      <c r="CA445" s="1" t="s">
        <v>418</v>
      </c>
      <c r="CL445" s="1">
        <v>32.200000000000003</v>
      </c>
      <c r="EE445">
        <v>0.63</v>
      </c>
      <c r="EF445">
        <v>5.51</v>
      </c>
      <c r="EG445">
        <v>10.94</v>
      </c>
      <c r="EH445">
        <v>18.170000000000002</v>
      </c>
      <c r="EI445">
        <v>45.39</v>
      </c>
    </row>
    <row r="446" spans="1:139" ht="101.5" x14ac:dyDescent="0.35">
      <c r="A446" s="6" t="s">
        <v>423</v>
      </c>
      <c r="B446" s="1" t="s">
        <v>415</v>
      </c>
      <c r="F446" s="1" t="s">
        <v>4</v>
      </c>
      <c r="G446" s="1" t="s">
        <v>4</v>
      </c>
      <c r="H446" s="1" t="s">
        <v>4</v>
      </c>
      <c r="I446" s="1" t="s">
        <v>4</v>
      </c>
      <c r="J446" s="1" t="s">
        <v>4</v>
      </c>
      <c r="X446" s="1" t="s">
        <v>4</v>
      </c>
      <c r="BY446" s="3">
        <v>9501</v>
      </c>
      <c r="BZ446" s="3">
        <v>10000</v>
      </c>
      <c r="CA446" s="1" t="s">
        <v>418</v>
      </c>
      <c r="CL446" s="1">
        <v>32.979999999999997</v>
      </c>
      <c r="EE446">
        <v>0.63</v>
      </c>
      <c r="EF446">
        <v>5.51</v>
      </c>
      <c r="EG446">
        <v>10.94</v>
      </c>
      <c r="EH446">
        <v>18.170000000000002</v>
      </c>
      <c r="EI446">
        <v>45.39</v>
      </c>
    </row>
    <row r="447" spans="1:139" ht="101.5" x14ac:dyDescent="0.35">
      <c r="A447" s="6" t="s">
        <v>424</v>
      </c>
      <c r="B447" s="1" t="s">
        <v>415</v>
      </c>
      <c r="F447" s="1" t="s">
        <v>4</v>
      </c>
      <c r="G447" s="1" t="s">
        <v>4</v>
      </c>
      <c r="H447" s="1" t="s">
        <v>4</v>
      </c>
      <c r="I447" s="1" t="s">
        <v>4</v>
      </c>
      <c r="J447" s="1" t="s">
        <v>4</v>
      </c>
      <c r="AE447" s="1" t="s">
        <v>4</v>
      </c>
      <c r="BY447" s="1">
        <v>0</v>
      </c>
      <c r="BZ447" s="1">
        <v>500</v>
      </c>
      <c r="CA447" s="1" t="s">
        <v>418</v>
      </c>
      <c r="CL447" s="1">
        <v>30.76</v>
      </c>
      <c r="EE447">
        <v>1.45</v>
      </c>
      <c r="EF447">
        <v>5.51</v>
      </c>
      <c r="EG447">
        <v>10.94</v>
      </c>
      <c r="EH447">
        <v>18.170000000000002</v>
      </c>
      <c r="EI447">
        <v>45.39</v>
      </c>
    </row>
    <row r="448" spans="1:139" ht="101.5" x14ac:dyDescent="0.35">
      <c r="A448" s="6" t="s">
        <v>424</v>
      </c>
      <c r="B448" s="1" t="s">
        <v>415</v>
      </c>
      <c r="F448" s="1" t="s">
        <v>4</v>
      </c>
      <c r="G448" s="1" t="s">
        <v>4</v>
      </c>
      <c r="H448" s="1" t="s">
        <v>4</v>
      </c>
      <c r="I448" s="1" t="s">
        <v>4</v>
      </c>
      <c r="J448" s="1" t="s">
        <v>4</v>
      </c>
      <c r="AE448" s="1" t="s">
        <v>4</v>
      </c>
      <c r="BY448" s="1">
        <v>501</v>
      </c>
      <c r="BZ448" s="3">
        <v>1000</v>
      </c>
      <c r="CA448" s="1" t="s">
        <v>418</v>
      </c>
      <c r="CL448" s="1">
        <v>33.07</v>
      </c>
      <c r="EE448">
        <v>1.45</v>
      </c>
      <c r="EF448">
        <v>5.51</v>
      </c>
      <c r="EG448">
        <v>10.94</v>
      </c>
      <c r="EH448">
        <v>18.170000000000002</v>
      </c>
      <c r="EI448">
        <v>45.39</v>
      </c>
    </row>
    <row r="449" spans="1:139" ht="101.5" x14ac:dyDescent="0.35">
      <c r="A449" s="6" t="s">
        <v>424</v>
      </c>
      <c r="B449" s="1" t="s">
        <v>415</v>
      </c>
      <c r="F449" s="1" t="s">
        <v>4</v>
      </c>
      <c r="G449" s="1" t="s">
        <v>4</v>
      </c>
      <c r="H449" s="1" t="s">
        <v>4</v>
      </c>
      <c r="I449" s="1" t="s">
        <v>4</v>
      </c>
      <c r="J449" s="1" t="s">
        <v>4</v>
      </c>
      <c r="AE449" s="1" t="s">
        <v>4</v>
      </c>
      <c r="BY449" s="3">
        <v>1001</v>
      </c>
      <c r="BZ449" s="3">
        <v>1500</v>
      </c>
      <c r="CA449" s="1" t="s">
        <v>418</v>
      </c>
      <c r="CL449" s="1">
        <v>35.22</v>
      </c>
      <c r="EE449">
        <v>1.45</v>
      </c>
      <c r="EF449">
        <v>5.51</v>
      </c>
      <c r="EG449">
        <v>10.94</v>
      </c>
      <c r="EH449">
        <v>18.170000000000002</v>
      </c>
      <c r="EI449">
        <v>45.39</v>
      </c>
    </row>
    <row r="450" spans="1:139" ht="101.5" x14ac:dyDescent="0.35">
      <c r="A450" s="6" t="s">
        <v>424</v>
      </c>
      <c r="B450" s="1" t="s">
        <v>415</v>
      </c>
      <c r="F450" s="1" t="s">
        <v>4</v>
      </c>
      <c r="G450" s="1" t="s">
        <v>4</v>
      </c>
      <c r="H450" s="1" t="s">
        <v>4</v>
      </c>
      <c r="I450" s="1" t="s">
        <v>4</v>
      </c>
      <c r="J450" s="1" t="s">
        <v>4</v>
      </c>
      <c r="AE450" s="1" t="s">
        <v>4</v>
      </c>
      <c r="BY450" s="3">
        <v>1501</v>
      </c>
      <c r="BZ450" s="3">
        <v>2000</v>
      </c>
      <c r="CA450" s="1" t="s">
        <v>418</v>
      </c>
      <c r="CL450" s="1">
        <v>37.369999999999997</v>
      </c>
      <c r="EE450">
        <v>1.45</v>
      </c>
      <c r="EF450">
        <v>5.51</v>
      </c>
      <c r="EG450">
        <v>10.94</v>
      </c>
      <c r="EH450">
        <v>18.170000000000002</v>
      </c>
      <c r="EI450">
        <v>45.39</v>
      </c>
    </row>
    <row r="451" spans="1:139" ht="101.5" x14ac:dyDescent="0.35">
      <c r="A451" s="6" t="s">
        <v>424</v>
      </c>
      <c r="B451" s="1" t="s">
        <v>415</v>
      </c>
      <c r="F451" s="1" t="s">
        <v>4</v>
      </c>
      <c r="G451" s="1" t="s">
        <v>4</v>
      </c>
      <c r="H451" s="1" t="s">
        <v>4</v>
      </c>
      <c r="I451" s="1" t="s">
        <v>4</v>
      </c>
      <c r="J451" s="1" t="s">
        <v>4</v>
      </c>
      <c r="AE451" s="1" t="s">
        <v>4</v>
      </c>
      <c r="BY451" s="3">
        <v>2001</v>
      </c>
      <c r="BZ451" s="3">
        <v>2500</v>
      </c>
      <c r="CA451" s="1" t="s">
        <v>418</v>
      </c>
      <c r="CL451" s="1">
        <v>39.520000000000003</v>
      </c>
      <c r="EE451">
        <v>1.45</v>
      </c>
      <c r="EF451">
        <v>5.51</v>
      </c>
      <c r="EG451">
        <v>10.94</v>
      </c>
      <c r="EH451">
        <v>18.170000000000002</v>
      </c>
      <c r="EI451">
        <v>45.39</v>
      </c>
    </row>
    <row r="452" spans="1:139" ht="101.5" x14ac:dyDescent="0.35">
      <c r="A452" s="6" t="s">
        <v>424</v>
      </c>
      <c r="B452" s="1" t="s">
        <v>415</v>
      </c>
      <c r="F452" s="1" t="s">
        <v>4</v>
      </c>
      <c r="G452" s="1" t="s">
        <v>4</v>
      </c>
      <c r="H452" s="1" t="s">
        <v>4</v>
      </c>
      <c r="I452" s="1" t="s">
        <v>4</v>
      </c>
      <c r="J452" s="1" t="s">
        <v>4</v>
      </c>
      <c r="AE452" s="1" t="s">
        <v>4</v>
      </c>
      <c r="BY452" s="3">
        <v>2501</v>
      </c>
      <c r="BZ452" s="3">
        <v>3000</v>
      </c>
      <c r="CA452" s="1" t="s">
        <v>418</v>
      </c>
      <c r="CL452" s="1">
        <v>41.66</v>
      </c>
      <c r="EE452">
        <v>1.45</v>
      </c>
      <c r="EF452">
        <v>5.51</v>
      </c>
      <c r="EG452">
        <v>10.94</v>
      </c>
      <c r="EH452">
        <v>18.170000000000002</v>
      </c>
      <c r="EI452">
        <v>45.39</v>
      </c>
    </row>
    <row r="453" spans="1:139" ht="101.5" x14ac:dyDescent="0.35">
      <c r="A453" s="6" t="s">
        <v>424</v>
      </c>
      <c r="B453" s="1" t="s">
        <v>415</v>
      </c>
      <c r="F453" s="1" t="s">
        <v>4</v>
      </c>
      <c r="G453" s="1" t="s">
        <v>4</v>
      </c>
      <c r="H453" s="1" t="s">
        <v>4</v>
      </c>
      <c r="I453" s="1" t="s">
        <v>4</v>
      </c>
      <c r="J453" s="1" t="s">
        <v>4</v>
      </c>
      <c r="AE453" s="1" t="s">
        <v>4</v>
      </c>
      <c r="BY453" s="3">
        <v>3001</v>
      </c>
      <c r="BZ453" s="3">
        <v>3500</v>
      </c>
      <c r="CA453" s="1" t="s">
        <v>418</v>
      </c>
      <c r="CL453" s="1">
        <v>43.35</v>
      </c>
      <c r="EE453">
        <v>1.45</v>
      </c>
      <c r="EF453">
        <v>5.51</v>
      </c>
      <c r="EG453">
        <v>10.94</v>
      </c>
      <c r="EH453">
        <v>18.170000000000002</v>
      </c>
      <c r="EI453">
        <v>45.39</v>
      </c>
    </row>
    <row r="454" spans="1:139" ht="101.5" x14ac:dyDescent="0.35">
      <c r="A454" s="6" t="s">
        <v>424</v>
      </c>
      <c r="B454" s="1" t="s">
        <v>415</v>
      </c>
      <c r="F454" s="1" t="s">
        <v>4</v>
      </c>
      <c r="G454" s="1" t="s">
        <v>4</v>
      </c>
      <c r="H454" s="1" t="s">
        <v>4</v>
      </c>
      <c r="I454" s="1" t="s">
        <v>4</v>
      </c>
      <c r="J454" s="1" t="s">
        <v>4</v>
      </c>
      <c r="AE454" s="1" t="s">
        <v>4</v>
      </c>
      <c r="BY454" s="3">
        <v>3501</v>
      </c>
      <c r="BZ454" s="3">
        <v>4000</v>
      </c>
      <c r="CA454" s="1" t="s">
        <v>418</v>
      </c>
      <c r="CL454" s="1">
        <v>45.03</v>
      </c>
      <c r="EE454">
        <v>1.45</v>
      </c>
      <c r="EF454">
        <v>5.51</v>
      </c>
      <c r="EG454">
        <v>10.94</v>
      </c>
      <c r="EH454">
        <v>18.170000000000002</v>
      </c>
      <c r="EI454">
        <v>45.39</v>
      </c>
    </row>
    <row r="455" spans="1:139" ht="101.5" x14ac:dyDescent="0.35">
      <c r="A455" s="6" t="s">
        <v>424</v>
      </c>
      <c r="B455" s="1" t="s">
        <v>415</v>
      </c>
      <c r="F455" s="1" t="s">
        <v>4</v>
      </c>
      <c r="G455" s="1" t="s">
        <v>4</v>
      </c>
      <c r="H455" s="1" t="s">
        <v>4</v>
      </c>
      <c r="I455" s="1" t="s">
        <v>4</v>
      </c>
      <c r="J455" s="1" t="s">
        <v>4</v>
      </c>
      <c r="AE455" s="1" t="s">
        <v>4</v>
      </c>
      <c r="BY455" s="3">
        <v>4001</v>
      </c>
      <c r="BZ455" s="3">
        <v>4500</v>
      </c>
      <c r="CA455" s="1" t="s">
        <v>418</v>
      </c>
      <c r="CL455" s="1">
        <v>46.71</v>
      </c>
      <c r="EE455">
        <v>1.45</v>
      </c>
      <c r="EF455">
        <v>5.51</v>
      </c>
      <c r="EG455">
        <v>10.94</v>
      </c>
      <c r="EH455">
        <v>18.170000000000002</v>
      </c>
      <c r="EI455">
        <v>45.39</v>
      </c>
    </row>
    <row r="456" spans="1:139" ht="101.5" x14ac:dyDescent="0.35">
      <c r="A456" s="6" t="s">
        <v>424</v>
      </c>
      <c r="B456" s="1" t="s">
        <v>415</v>
      </c>
      <c r="F456" s="1" t="s">
        <v>4</v>
      </c>
      <c r="G456" s="1" t="s">
        <v>4</v>
      </c>
      <c r="H456" s="1" t="s">
        <v>4</v>
      </c>
      <c r="I456" s="1" t="s">
        <v>4</v>
      </c>
      <c r="J456" s="1" t="s">
        <v>4</v>
      </c>
      <c r="AE456" s="1" t="s">
        <v>4</v>
      </c>
      <c r="BY456" s="3">
        <v>4501</v>
      </c>
      <c r="BZ456" s="3">
        <v>5000</v>
      </c>
      <c r="CA456" s="1" t="s">
        <v>418</v>
      </c>
      <c r="CL456" s="1">
        <v>48.39</v>
      </c>
      <c r="EE456">
        <v>1.45</v>
      </c>
      <c r="EF456">
        <v>5.51</v>
      </c>
      <c r="EG456">
        <v>10.94</v>
      </c>
      <c r="EH456">
        <v>18.170000000000002</v>
      </c>
      <c r="EI456">
        <v>45.39</v>
      </c>
    </row>
    <row r="457" spans="1:139" ht="101.5" x14ac:dyDescent="0.35">
      <c r="A457" s="6" t="s">
        <v>424</v>
      </c>
      <c r="B457" s="1" t="s">
        <v>415</v>
      </c>
      <c r="F457" s="1" t="s">
        <v>4</v>
      </c>
      <c r="G457" s="1" t="s">
        <v>4</v>
      </c>
      <c r="H457" s="1" t="s">
        <v>4</v>
      </c>
      <c r="I457" s="1" t="s">
        <v>4</v>
      </c>
      <c r="J457" s="1" t="s">
        <v>4</v>
      </c>
      <c r="AE457" s="1" t="s">
        <v>4</v>
      </c>
      <c r="BY457" s="3">
        <v>5001</v>
      </c>
      <c r="BZ457" s="3">
        <v>5500</v>
      </c>
      <c r="CA457" s="1" t="s">
        <v>418</v>
      </c>
      <c r="CL457" s="1">
        <v>50.07</v>
      </c>
      <c r="EE457">
        <v>1.45</v>
      </c>
      <c r="EF457">
        <v>5.51</v>
      </c>
      <c r="EG457">
        <v>10.94</v>
      </c>
      <c r="EH457">
        <v>18.170000000000002</v>
      </c>
      <c r="EI457">
        <v>45.39</v>
      </c>
    </row>
    <row r="458" spans="1:139" ht="101.5" x14ac:dyDescent="0.35">
      <c r="A458" s="6" t="s">
        <v>424</v>
      </c>
      <c r="B458" s="1" t="s">
        <v>415</v>
      </c>
      <c r="F458" s="1" t="s">
        <v>4</v>
      </c>
      <c r="G458" s="1" t="s">
        <v>4</v>
      </c>
      <c r="H458" s="1" t="s">
        <v>4</v>
      </c>
      <c r="I458" s="1" t="s">
        <v>4</v>
      </c>
      <c r="J458" s="1" t="s">
        <v>4</v>
      </c>
      <c r="AE458" s="1" t="s">
        <v>4</v>
      </c>
      <c r="BY458" s="3">
        <v>5501</v>
      </c>
      <c r="BZ458" s="3">
        <v>6000</v>
      </c>
      <c r="CA458" s="1" t="s">
        <v>418</v>
      </c>
      <c r="CL458" s="1">
        <v>51.75</v>
      </c>
      <c r="EE458">
        <v>1.45</v>
      </c>
      <c r="EF458">
        <v>5.51</v>
      </c>
      <c r="EG458">
        <v>10.94</v>
      </c>
      <c r="EH458">
        <v>18.170000000000002</v>
      </c>
      <c r="EI458">
        <v>45.39</v>
      </c>
    </row>
    <row r="459" spans="1:139" ht="101.5" x14ac:dyDescent="0.35">
      <c r="A459" s="6" t="s">
        <v>424</v>
      </c>
      <c r="B459" s="1" t="s">
        <v>415</v>
      </c>
      <c r="F459" s="1" t="s">
        <v>4</v>
      </c>
      <c r="G459" s="1" t="s">
        <v>4</v>
      </c>
      <c r="H459" s="1" t="s">
        <v>4</v>
      </c>
      <c r="I459" s="1" t="s">
        <v>4</v>
      </c>
      <c r="J459" s="1" t="s">
        <v>4</v>
      </c>
      <c r="AE459" s="1" t="s">
        <v>4</v>
      </c>
      <c r="BY459" s="3">
        <v>6001</v>
      </c>
      <c r="BZ459" s="3">
        <v>6500</v>
      </c>
      <c r="CA459" s="1" t="s">
        <v>418</v>
      </c>
      <c r="CL459" s="1">
        <v>53.44</v>
      </c>
      <c r="EE459">
        <v>1.45</v>
      </c>
      <c r="EF459">
        <v>5.51</v>
      </c>
      <c r="EG459">
        <v>10.94</v>
      </c>
      <c r="EH459">
        <v>18.170000000000002</v>
      </c>
      <c r="EI459">
        <v>45.39</v>
      </c>
    </row>
    <row r="460" spans="1:139" ht="101.5" x14ac:dyDescent="0.35">
      <c r="A460" s="6" t="s">
        <v>424</v>
      </c>
      <c r="B460" s="1" t="s">
        <v>415</v>
      </c>
      <c r="F460" s="1" t="s">
        <v>4</v>
      </c>
      <c r="G460" s="1" t="s">
        <v>4</v>
      </c>
      <c r="H460" s="1" t="s">
        <v>4</v>
      </c>
      <c r="I460" s="1" t="s">
        <v>4</v>
      </c>
      <c r="J460" s="1" t="s">
        <v>4</v>
      </c>
      <c r="AE460" s="1" t="s">
        <v>4</v>
      </c>
      <c r="BY460" s="3">
        <v>6501</v>
      </c>
      <c r="BZ460" s="3">
        <v>7000</v>
      </c>
      <c r="CA460" s="1" t="s">
        <v>418</v>
      </c>
      <c r="CL460" s="1">
        <v>55.12</v>
      </c>
      <c r="EE460">
        <v>1.45</v>
      </c>
      <c r="EF460">
        <v>5.51</v>
      </c>
      <c r="EG460">
        <v>10.94</v>
      </c>
      <c r="EH460">
        <v>18.170000000000002</v>
      </c>
      <c r="EI460">
        <v>45.39</v>
      </c>
    </row>
    <row r="461" spans="1:139" ht="101.5" x14ac:dyDescent="0.35">
      <c r="A461" s="6" t="s">
        <v>424</v>
      </c>
      <c r="B461" s="1" t="s">
        <v>415</v>
      </c>
      <c r="F461" s="1" t="s">
        <v>4</v>
      </c>
      <c r="G461" s="1" t="s">
        <v>4</v>
      </c>
      <c r="H461" s="1" t="s">
        <v>4</v>
      </c>
      <c r="I461" s="1" t="s">
        <v>4</v>
      </c>
      <c r="J461" s="1" t="s">
        <v>4</v>
      </c>
      <c r="AE461" s="1" t="s">
        <v>4</v>
      </c>
      <c r="BY461" s="3">
        <v>7001</v>
      </c>
      <c r="BZ461" s="3">
        <v>7500</v>
      </c>
      <c r="CA461" s="1" t="s">
        <v>418</v>
      </c>
      <c r="CL461" s="1">
        <v>56.8</v>
      </c>
      <c r="EE461">
        <v>1.45</v>
      </c>
      <c r="EF461">
        <v>5.51</v>
      </c>
      <c r="EG461">
        <v>10.94</v>
      </c>
      <c r="EH461">
        <v>18.170000000000002</v>
      </c>
      <c r="EI461">
        <v>45.39</v>
      </c>
    </row>
    <row r="462" spans="1:139" ht="101.5" x14ac:dyDescent="0.35">
      <c r="A462" s="6" t="s">
        <v>424</v>
      </c>
      <c r="B462" s="1" t="s">
        <v>415</v>
      </c>
      <c r="F462" s="1" t="s">
        <v>4</v>
      </c>
      <c r="G462" s="1" t="s">
        <v>4</v>
      </c>
      <c r="H462" s="1" t="s">
        <v>4</v>
      </c>
      <c r="I462" s="1" t="s">
        <v>4</v>
      </c>
      <c r="J462" s="1" t="s">
        <v>4</v>
      </c>
      <c r="AE462" s="1" t="s">
        <v>4</v>
      </c>
      <c r="BY462" s="3">
        <v>7501</v>
      </c>
      <c r="BZ462" s="3">
        <v>8000</v>
      </c>
      <c r="CA462" s="1" t="s">
        <v>418</v>
      </c>
      <c r="CL462" s="1">
        <v>58.48</v>
      </c>
      <c r="EE462">
        <v>1.45</v>
      </c>
      <c r="EF462">
        <v>5.51</v>
      </c>
      <c r="EG462">
        <v>10.94</v>
      </c>
      <c r="EH462">
        <v>18.170000000000002</v>
      </c>
      <c r="EI462">
        <v>45.39</v>
      </c>
    </row>
    <row r="463" spans="1:139" ht="101.5" x14ac:dyDescent="0.35">
      <c r="A463" s="6" t="s">
        <v>424</v>
      </c>
      <c r="B463" s="1" t="s">
        <v>415</v>
      </c>
      <c r="F463" s="1" t="s">
        <v>4</v>
      </c>
      <c r="G463" s="1" t="s">
        <v>4</v>
      </c>
      <c r="H463" s="1" t="s">
        <v>4</v>
      </c>
      <c r="I463" s="1" t="s">
        <v>4</v>
      </c>
      <c r="J463" s="1" t="s">
        <v>4</v>
      </c>
      <c r="AE463" s="1" t="s">
        <v>4</v>
      </c>
      <c r="BY463" s="3">
        <v>8001</v>
      </c>
      <c r="BZ463" s="3">
        <v>8500</v>
      </c>
      <c r="CA463" s="1" t="s">
        <v>418</v>
      </c>
      <c r="CL463" s="1">
        <v>60.16</v>
      </c>
      <c r="EE463">
        <v>1.45</v>
      </c>
      <c r="EF463">
        <v>5.51</v>
      </c>
      <c r="EG463">
        <v>10.94</v>
      </c>
      <c r="EH463">
        <v>18.170000000000002</v>
      </c>
      <c r="EI463">
        <v>45.39</v>
      </c>
    </row>
    <row r="464" spans="1:139" ht="101.5" x14ac:dyDescent="0.35">
      <c r="A464" s="6" t="s">
        <v>424</v>
      </c>
      <c r="B464" s="1" t="s">
        <v>415</v>
      </c>
      <c r="F464" s="1" t="s">
        <v>4</v>
      </c>
      <c r="G464" s="1" t="s">
        <v>4</v>
      </c>
      <c r="H464" s="1" t="s">
        <v>4</v>
      </c>
      <c r="I464" s="1" t="s">
        <v>4</v>
      </c>
      <c r="J464" s="1" t="s">
        <v>4</v>
      </c>
      <c r="AE464" s="1" t="s">
        <v>4</v>
      </c>
      <c r="BY464" s="3">
        <v>8501</v>
      </c>
      <c r="BZ464" s="3">
        <v>9000</v>
      </c>
      <c r="CA464" s="1" t="s">
        <v>418</v>
      </c>
      <c r="CL464" s="1">
        <v>61.85</v>
      </c>
      <c r="EE464">
        <v>1.45</v>
      </c>
      <c r="EF464">
        <v>5.51</v>
      </c>
      <c r="EG464">
        <v>10.94</v>
      </c>
      <c r="EH464">
        <v>18.170000000000002</v>
      </c>
      <c r="EI464">
        <v>45.39</v>
      </c>
    </row>
    <row r="465" spans="1:139" ht="101.5" x14ac:dyDescent="0.35">
      <c r="A465" s="6" t="s">
        <v>424</v>
      </c>
      <c r="B465" s="1" t="s">
        <v>415</v>
      </c>
      <c r="F465" s="1" t="s">
        <v>4</v>
      </c>
      <c r="G465" s="1" t="s">
        <v>4</v>
      </c>
      <c r="H465" s="1" t="s">
        <v>4</v>
      </c>
      <c r="I465" s="1" t="s">
        <v>4</v>
      </c>
      <c r="J465" s="1" t="s">
        <v>4</v>
      </c>
      <c r="AE465" s="1" t="s">
        <v>4</v>
      </c>
      <c r="BY465" s="3">
        <v>9001</v>
      </c>
      <c r="BZ465" s="3">
        <v>9500</v>
      </c>
      <c r="CA465" s="1" t="s">
        <v>418</v>
      </c>
      <c r="CL465" s="1">
        <v>63.53</v>
      </c>
      <c r="EE465">
        <v>1.45</v>
      </c>
      <c r="EF465">
        <v>5.51</v>
      </c>
      <c r="EG465">
        <v>10.94</v>
      </c>
      <c r="EH465">
        <v>18.170000000000002</v>
      </c>
      <c r="EI465">
        <v>45.39</v>
      </c>
    </row>
    <row r="466" spans="1:139" ht="101.5" x14ac:dyDescent="0.35">
      <c r="A466" s="6" t="s">
        <v>424</v>
      </c>
      <c r="B466" s="1" t="s">
        <v>415</v>
      </c>
      <c r="F466" s="1" t="s">
        <v>4</v>
      </c>
      <c r="G466" s="1" t="s">
        <v>4</v>
      </c>
      <c r="H466" s="1" t="s">
        <v>4</v>
      </c>
      <c r="I466" s="1" t="s">
        <v>4</v>
      </c>
      <c r="J466" s="1" t="s">
        <v>4</v>
      </c>
      <c r="AE466" s="1" t="s">
        <v>4</v>
      </c>
      <c r="BY466" s="3">
        <v>9501</v>
      </c>
      <c r="BZ466" s="3">
        <v>10000</v>
      </c>
      <c r="CA466" s="1" t="s">
        <v>418</v>
      </c>
      <c r="CL466" s="1">
        <v>65.209999999999994</v>
      </c>
      <c r="EE466">
        <v>1.45</v>
      </c>
      <c r="EF466">
        <v>5.51</v>
      </c>
      <c r="EG466">
        <v>10.94</v>
      </c>
      <c r="EH466">
        <v>18.170000000000002</v>
      </c>
      <c r="EI466">
        <v>45.39</v>
      </c>
    </row>
    <row r="467" spans="1:139" ht="101.5" x14ac:dyDescent="0.35">
      <c r="A467" s="6" t="s">
        <v>425</v>
      </c>
      <c r="B467" s="1" t="s">
        <v>415</v>
      </c>
      <c r="F467" s="1" t="s">
        <v>4</v>
      </c>
      <c r="G467" s="1" t="s">
        <v>4</v>
      </c>
      <c r="H467" s="1" t="s">
        <v>4</v>
      </c>
      <c r="I467" s="1" t="s">
        <v>4</v>
      </c>
      <c r="J467" s="1" t="s">
        <v>4</v>
      </c>
      <c r="N467" s="1" t="s">
        <v>4</v>
      </c>
      <c r="BY467" s="1">
        <v>0</v>
      </c>
      <c r="BZ467" s="1">
        <v>500</v>
      </c>
      <c r="CA467" s="1" t="s">
        <v>418</v>
      </c>
      <c r="CL467" s="1">
        <v>51.34</v>
      </c>
      <c r="EE467">
        <v>5.83</v>
      </c>
      <c r="EF467">
        <v>5.08</v>
      </c>
      <c r="EG467">
        <v>10.08</v>
      </c>
      <c r="EH467">
        <v>16.75</v>
      </c>
      <c r="EI467">
        <v>41.83</v>
      </c>
    </row>
    <row r="468" spans="1:139" ht="101.5" x14ac:dyDescent="0.35">
      <c r="A468" s="6" t="s">
        <v>425</v>
      </c>
      <c r="B468" s="1" t="s">
        <v>415</v>
      </c>
      <c r="F468" s="1" t="s">
        <v>4</v>
      </c>
      <c r="G468" s="1" t="s">
        <v>4</v>
      </c>
      <c r="H468" s="1" t="s">
        <v>4</v>
      </c>
      <c r="I468" s="1" t="s">
        <v>4</v>
      </c>
      <c r="J468" s="1" t="s">
        <v>4</v>
      </c>
      <c r="N468" s="1" t="s">
        <v>4</v>
      </c>
      <c r="BY468" s="1">
        <v>501</v>
      </c>
      <c r="BZ468" s="3">
        <v>1000</v>
      </c>
      <c r="CA468" s="1" t="s">
        <v>418</v>
      </c>
      <c r="CL468" s="1">
        <v>53.69</v>
      </c>
      <c r="EE468">
        <v>5.83</v>
      </c>
      <c r="EF468">
        <v>5.08</v>
      </c>
      <c r="EG468">
        <v>10.08</v>
      </c>
      <c r="EH468">
        <v>16.75</v>
      </c>
      <c r="EI468">
        <v>41.83</v>
      </c>
    </row>
    <row r="469" spans="1:139" ht="101.5" x14ac:dyDescent="0.35">
      <c r="A469" s="6" t="s">
        <v>425</v>
      </c>
      <c r="B469" s="1" t="s">
        <v>415</v>
      </c>
      <c r="F469" s="1" t="s">
        <v>4</v>
      </c>
      <c r="G469" s="1" t="s">
        <v>4</v>
      </c>
      <c r="H469" s="1" t="s">
        <v>4</v>
      </c>
      <c r="I469" s="1" t="s">
        <v>4</v>
      </c>
      <c r="J469" s="1" t="s">
        <v>4</v>
      </c>
      <c r="N469" s="1" t="s">
        <v>4</v>
      </c>
      <c r="BY469" s="3">
        <v>1001</v>
      </c>
      <c r="BZ469" s="3">
        <v>1500</v>
      </c>
      <c r="CA469" s="1" t="s">
        <v>418</v>
      </c>
      <c r="CL469" s="1">
        <v>60.93</v>
      </c>
      <c r="EE469">
        <v>5.83</v>
      </c>
      <c r="EF469">
        <v>5.08</v>
      </c>
      <c r="EG469">
        <v>10.08</v>
      </c>
      <c r="EH469">
        <v>16.75</v>
      </c>
      <c r="EI469">
        <v>41.83</v>
      </c>
    </row>
    <row r="470" spans="1:139" ht="101.5" x14ac:dyDescent="0.35">
      <c r="A470" s="6" t="s">
        <v>425</v>
      </c>
      <c r="B470" s="1" t="s">
        <v>415</v>
      </c>
      <c r="F470" s="1" t="s">
        <v>4</v>
      </c>
      <c r="G470" s="1" t="s">
        <v>4</v>
      </c>
      <c r="H470" s="1" t="s">
        <v>4</v>
      </c>
      <c r="I470" s="1" t="s">
        <v>4</v>
      </c>
      <c r="J470" s="1" t="s">
        <v>4</v>
      </c>
      <c r="N470" s="1" t="s">
        <v>4</v>
      </c>
      <c r="BY470" s="3">
        <v>1501</v>
      </c>
      <c r="BZ470" s="3">
        <v>2000</v>
      </c>
      <c r="CA470" s="1" t="s">
        <v>418</v>
      </c>
      <c r="CL470" s="1">
        <v>68.16</v>
      </c>
      <c r="EE470">
        <v>5.83</v>
      </c>
      <c r="EF470">
        <v>5.08</v>
      </c>
      <c r="EG470">
        <v>10.08</v>
      </c>
      <c r="EH470">
        <v>16.75</v>
      </c>
      <c r="EI470">
        <v>41.83</v>
      </c>
    </row>
    <row r="471" spans="1:139" ht="101.5" x14ac:dyDescent="0.35">
      <c r="A471" s="6" t="s">
        <v>425</v>
      </c>
      <c r="B471" s="1" t="s">
        <v>415</v>
      </c>
      <c r="F471" s="1" t="s">
        <v>4</v>
      </c>
      <c r="G471" s="1" t="s">
        <v>4</v>
      </c>
      <c r="H471" s="1" t="s">
        <v>4</v>
      </c>
      <c r="I471" s="1" t="s">
        <v>4</v>
      </c>
      <c r="J471" s="1" t="s">
        <v>4</v>
      </c>
      <c r="N471" s="1" t="s">
        <v>4</v>
      </c>
      <c r="BY471" s="3">
        <v>2001</v>
      </c>
      <c r="BZ471" s="3">
        <v>2500</v>
      </c>
      <c r="CA471" s="1" t="s">
        <v>418</v>
      </c>
      <c r="CL471" s="1">
        <v>75.400000000000006</v>
      </c>
      <c r="EE471">
        <v>5.83</v>
      </c>
      <c r="EF471">
        <v>5.08</v>
      </c>
      <c r="EG471">
        <v>10.08</v>
      </c>
      <c r="EH471">
        <v>16.75</v>
      </c>
      <c r="EI471">
        <v>41.83</v>
      </c>
    </row>
    <row r="472" spans="1:139" ht="101.5" x14ac:dyDescent="0.35">
      <c r="A472" s="6" t="s">
        <v>425</v>
      </c>
      <c r="B472" s="1" t="s">
        <v>415</v>
      </c>
      <c r="F472" s="1" t="s">
        <v>4</v>
      </c>
      <c r="G472" s="1" t="s">
        <v>4</v>
      </c>
      <c r="H472" s="1" t="s">
        <v>4</v>
      </c>
      <c r="I472" s="1" t="s">
        <v>4</v>
      </c>
      <c r="J472" s="1" t="s">
        <v>4</v>
      </c>
      <c r="N472" s="1" t="s">
        <v>4</v>
      </c>
      <c r="BY472" s="3">
        <v>2501</v>
      </c>
      <c r="BZ472" s="3">
        <v>3000</v>
      </c>
      <c r="CA472" s="1" t="s">
        <v>418</v>
      </c>
      <c r="CL472" s="1">
        <v>82.63</v>
      </c>
      <c r="EE472">
        <v>5.83</v>
      </c>
      <c r="EF472">
        <v>5.08</v>
      </c>
      <c r="EG472">
        <v>10.08</v>
      </c>
      <c r="EH472">
        <v>16.75</v>
      </c>
      <c r="EI472">
        <v>41.83</v>
      </c>
    </row>
    <row r="473" spans="1:139" ht="101.5" x14ac:dyDescent="0.35">
      <c r="A473" s="6" t="s">
        <v>425</v>
      </c>
      <c r="B473" s="1" t="s">
        <v>415</v>
      </c>
      <c r="F473" s="1" t="s">
        <v>4</v>
      </c>
      <c r="G473" s="1" t="s">
        <v>4</v>
      </c>
      <c r="H473" s="1" t="s">
        <v>4</v>
      </c>
      <c r="I473" s="1" t="s">
        <v>4</v>
      </c>
      <c r="J473" s="1" t="s">
        <v>4</v>
      </c>
      <c r="N473" s="1" t="s">
        <v>4</v>
      </c>
      <c r="BY473" s="3">
        <v>3001</v>
      </c>
      <c r="BZ473" s="3">
        <v>3500</v>
      </c>
      <c r="CA473" s="1" t="s">
        <v>418</v>
      </c>
      <c r="CL473" s="1">
        <v>89.29</v>
      </c>
      <c r="EE473">
        <v>5.83</v>
      </c>
      <c r="EF473">
        <v>5.08</v>
      </c>
      <c r="EG473">
        <v>10.08</v>
      </c>
      <c r="EH473">
        <v>16.75</v>
      </c>
      <c r="EI473">
        <v>41.83</v>
      </c>
    </row>
    <row r="474" spans="1:139" ht="101.5" x14ac:dyDescent="0.35">
      <c r="A474" s="6" t="s">
        <v>425</v>
      </c>
      <c r="B474" s="1" t="s">
        <v>415</v>
      </c>
      <c r="F474" s="1" t="s">
        <v>4</v>
      </c>
      <c r="G474" s="1" t="s">
        <v>4</v>
      </c>
      <c r="H474" s="1" t="s">
        <v>4</v>
      </c>
      <c r="I474" s="1" t="s">
        <v>4</v>
      </c>
      <c r="J474" s="1" t="s">
        <v>4</v>
      </c>
      <c r="N474" s="1" t="s">
        <v>4</v>
      </c>
      <c r="BY474" s="3">
        <v>3501</v>
      </c>
      <c r="BZ474" s="3">
        <v>4000</v>
      </c>
      <c r="CA474" s="1" t="s">
        <v>418</v>
      </c>
      <c r="CL474" s="1">
        <v>95.12</v>
      </c>
      <c r="EE474">
        <v>5.83</v>
      </c>
      <c r="EF474">
        <v>5.08</v>
      </c>
      <c r="EG474">
        <v>10.08</v>
      </c>
      <c r="EH474">
        <v>16.75</v>
      </c>
      <c r="EI474">
        <v>41.83</v>
      </c>
    </row>
    <row r="475" spans="1:139" ht="101.5" x14ac:dyDescent="0.35">
      <c r="A475" s="6" t="s">
        <v>425</v>
      </c>
      <c r="B475" s="1" t="s">
        <v>415</v>
      </c>
      <c r="F475" s="1" t="s">
        <v>4</v>
      </c>
      <c r="G475" s="1" t="s">
        <v>4</v>
      </c>
      <c r="H475" s="1" t="s">
        <v>4</v>
      </c>
      <c r="I475" s="1" t="s">
        <v>4</v>
      </c>
      <c r="J475" s="1" t="s">
        <v>4</v>
      </c>
      <c r="N475" s="1" t="s">
        <v>4</v>
      </c>
      <c r="BY475" s="3">
        <v>4001</v>
      </c>
      <c r="BZ475" s="3">
        <v>4500</v>
      </c>
      <c r="CA475" s="1" t="s">
        <v>418</v>
      </c>
      <c r="CL475" s="1">
        <v>100.95</v>
      </c>
      <c r="EE475">
        <v>5.83</v>
      </c>
      <c r="EF475">
        <v>5.08</v>
      </c>
      <c r="EG475">
        <v>10.08</v>
      </c>
      <c r="EH475">
        <v>16.75</v>
      </c>
      <c r="EI475">
        <v>41.83</v>
      </c>
    </row>
    <row r="476" spans="1:139" ht="101.5" x14ac:dyDescent="0.35">
      <c r="A476" s="6" t="s">
        <v>425</v>
      </c>
      <c r="B476" s="1" t="s">
        <v>415</v>
      </c>
      <c r="F476" s="1" t="s">
        <v>4</v>
      </c>
      <c r="G476" s="1" t="s">
        <v>4</v>
      </c>
      <c r="H476" s="1" t="s">
        <v>4</v>
      </c>
      <c r="I476" s="1" t="s">
        <v>4</v>
      </c>
      <c r="J476" s="1" t="s">
        <v>4</v>
      </c>
      <c r="N476" s="1" t="s">
        <v>4</v>
      </c>
      <c r="BY476" s="3">
        <v>4501</v>
      </c>
      <c r="BZ476" s="3">
        <v>5000</v>
      </c>
      <c r="CA476" s="1" t="s">
        <v>418</v>
      </c>
      <c r="CL476" s="1">
        <v>106.78</v>
      </c>
      <c r="EE476">
        <v>5.83</v>
      </c>
      <c r="EF476">
        <v>5.08</v>
      </c>
      <c r="EG476">
        <v>10.08</v>
      </c>
      <c r="EH476">
        <v>16.75</v>
      </c>
      <c r="EI476">
        <v>41.83</v>
      </c>
    </row>
    <row r="477" spans="1:139" ht="101.5" x14ac:dyDescent="0.35">
      <c r="A477" s="6" t="s">
        <v>425</v>
      </c>
      <c r="B477" s="1" t="s">
        <v>415</v>
      </c>
      <c r="F477" s="1" t="s">
        <v>4</v>
      </c>
      <c r="G477" s="1" t="s">
        <v>4</v>
      </c>
      <c r="H477" s="1" t="s">
        <v>4</v>
      </c>
      <c r="I477" s="1" t="s">
        <v>4</v>
      </c>
      <c r="J477" s="1" t="s">
        <v>4</v>
      </c>
      <c r="N477" s="1" t="s">
        <v>4</v>
      </c>
      <c r="BY477" s="3">
        <v>5001</v>
      </c>
      <c r="BZ477" s="3">
        <v>5500</v>
      </c>
      <c r="CA477" s="1" t="s">
        <v>418</v>
      </c>
      <c r="CL477" s="1">
        <v>112.61</v>
      </c>
      <c r="EE477">
        <v>5.83</v>
      </c>
      <c r="EF477">
        <v>5.08</v>
      </c>
      <c r="EG477">
        <v>10.08</v>
      </c>
      <c r="EH477">
        <v>16.75</v>
      </c>
      <c r="EI477">
        <v>41.83</v>
      </c>
    </row>
    <row r="478" spans="1:139" ht="101.5" x14ac:dyDescent="0.35">
      <c r="A478" s="6" t="s">
        <v>425</v>
      </c>
      <c r="B478" s="1" t="s">
        <v>415</v>
      </c>
      <c r="F478" s="1" t="s">
        <v>4</v>
      </c>
      <c r="G478" s="1" t="s">
        <v>4</v>
      </c>
      <c r="H478" s="1" t="s">
        <v>4</v>
      </c>
      <c r="I478" s="1" t="s">
        <v>4</v>
      </c>
      <c r="J478" s="1" t="s">
        <v>4</v>
      </c>
      <c r="N478" s="1" t="s">
        <v>4</v>
      </c>
      <c r="BY478" s="3">
        <v>5501</v>
      </c>
      <c r="BZ478" s="3">
        <v>6000</v>
      </c>
      <c r="CA478" s="1" t="s">
        <v>418</v>
      </c>
      <c r="CL478" s="1">
        <v>118.44</v>
      </c>
      <c r="EE478">
        <v>5.83</v>
      </c>
      <c r="EF478">
        <v>5.08</v>
      </c>
      <c r="EG478">
        <v>10.08</v>
      </c>
      <c r="EH478">
        <v>16.75</v>
      </c>
      <c r="EI478">
        <v>41.83</v>
      </c>
    </row>
    <row r="479" spans="1:139" ht="101.5" x14ac:dyDescent="0.35">
      <c r="A479" s="6" t="s">
        <v>425</v>
      </c>
      <c r="B479" s="1" t="s">
        <v>415</v>
      </c>
      <c r="F479" s="1" t="s">
        <v>4</v>
      </c>
      <c r="G479" s="1" t="s">
        <v>4</v>
      </c>
      <c r="H479" s="1" t="s">
        <v>4</v>
      </c>
      <c r="I479" s="1" t="s">
        <v>4</v>
      </c>
      <c r="J479" s="1" t="s">
        <v>4</v>
      </c>
      <c r="N479" s="1" t="s">
        <v>4</v>
      </c>
      <c r="BY479" s="3">
        <v>6001</v>
      </c>
      <c r="BZ479" s="3">
        <v>6500</v>
      </c>
      <c r="CA479" s="1" t="s">
        <v>418</v>
      </c>
      <c r="CL479" s="1">
        <v>124.27</v>
      </c>
      <c r="EE479">
        <v>5.83</v>
      </c>
      <c r="EF479">
        <v>5.08</v>
      </c>
      <c r="EG479">
        <v>10.08</v>
      </c>
      <c r="EH479">
        <v>16.75</v>
      </c>
      <c r="EI479">
        <v>41.83</v>
      </c>
    </row>
    <row r="480" spans="1:139" ht="101.5" x14ac:dyDescent="0.35">
      <c r="A480" s="6" t="s">
        <v>425</v>
      </c>
      <c r="B480" s="1" t="s">
        <v>415</v>
      </c>
      <c r="F480" s="1" t="s">
        <v>4</v>
      </c>
      <c r="G480" s="1" t="s">
        <v>4</v>
      </c>
      <c r="H480" s="1" t="s">
        <v>4</v>
      </c>
      <c r="I480" s="1" t="s">
        <v>4</v>
      </c>
      <c r="J480" s="1" t="s">
        <v>4</v>
      </c>
      <c r="N480" s="1" t="s">
        <v>4</v>
      </c>
      <c r="BY480" s="3">
        <v>6501</v>
      </c>
      <c r="BZ480" s="3">
        <v>7000</v>
      </c>
      <c r="CA480" s="1" t="s">
        <v>418</v>
      </c>
      <c r="CL480" s="1">
        <v>130.1</v>
      </c>
      <c r="EE480">
        <v>5.83</v>
      </c>
      <c r="EF480">
        <v>5.08</v>
      </c>
      <c r="EG480">
        <v>10.08</v>
      </c>
      <c r="EH480">
        <v>16.75</v>
      </c>
      <c r="EI480">
        <v>41.83</v>
      </c>
    </row>
    <row r="481" spans="1:139" ht="101.5" x14ac:dyDescent="0.35">
      <c r="A481" s="6" t="s">
        <v>425</v>
      </c>
      <c r="B481" s="1" t="s">
        <v>415</v>
      </c>
      <c r="F481" s="1" t="s">
        <v>4</v>
      </c>
      <c r="G481" s="1" t="s">
        <v>4</v>
      </c>
      <c r="H481" s="1" t="s">
        <v>4</v>
      </c>
      <c r="I481" s="1" t="s">
        <v>4</v>
      </c>
      <c r="J481" s="1" t="s">
        <v>4</v>
      </c>
      <c r="N481" s="1" t="s">
        <v>4</v>
      </c>
      <c r="BY481" s="3">
        <v>7001</v>
      </c>
      <c r="BZ481" s="3">
        <v>7500</v>
      </c>
      <c r="CA481" s="1" t="s">
        <v>418</v>
      </c>
      <c r="CL481" s="1">
        <v>135.93</v>
      </c>
      <c r="EE481">
        <v>5.83</v>
      </c>
      <c r="EF481">
        <v>5.08</v>
      </c>
      <c r="EG481">
        <v>10.08</v>
      </c>
      <c r="EH481">
        <v>16.75</v>
      </c>
      <c r="EI481">
        <v>41.83</v>
      </c>
    </row>
    <row r="482" spans="1:139" ht="101.5" x14ac:dyDescent="0.35">
      <c r="A482" s="6" t="s">
        <v>425</v>
      </c>
      <c r="B482" s="1" t="s">
        <v>415</v>
      </c>
      <c r="F482" s="1" t="s">
        <v>4</v>
      </c>
      <c r="G482" s="1" t="s">
        <v>4</v>
      </c>
      <c r="H482" s="1" t="s">
        <v>4</v>
      </c>
      <c r="I482" s="1" t="s">
        <v>4</v>
      </c>
      <c r="J482" s="1" t="s">
        <v>4</v>
      </c>
      <c r="N482" s="1" t="s">
        <v>4</v>
      </c>
      <c r="BY482" s="3">
        <v>7501</v>
      </c>
      <c r="BZ482" s="3">
        <v>8000</v>
      </c>
      <c r="CA482" s="1" t="s">
        <v>418</v>
      </c>
      <c r="CL482" s="1">
        <v>141.76</v>
      </c>
      <c r="EE482">
        <v>5.83</v>
      </c>
      <c r="EF482">
        <v>5.08</v>
      </c>
      <c r="EG482">
        <v>10.08</v>
      </c>
      <c r="EH482">
        <v>16.75</v>
      </c>
      <c r="EI482">
        <v>41.83</v>
      </c>
    </row>
    <row r="483" spans="1:139" ht="101.5" x14ac:dyDescent="0.35">
      <c r="A483" s="6" t="s">
        <v>425</v>
      </c>
      <c r="B483" s="1" t="s">
        <v>415</v>
      </c>
      <c r="F483" s="1" t="s">
        <v>4</v>
      </c>
      <c r="G483" s="1" t="s">
        <v>4</v>
      </c>
      <c r="H483" s="1" t="s">
        <v>4</v>
      </c>
      <c r="I483" s="1" t="s">
        <v>4</v>
      </c>
      <c r="J483" s="1" t="s">
        <v>4</v>
      </c>
      <c r="N483" s="1" t="s">
        <v>4</v>
      </c>
      <c r="BY483" s="3">
        <v>8001</v>
      </c>
      <c r="BZ483" s="3">
        <v>8500</v>
      </c>
      <c r="CA483" s="1" t="s">
        <v>418</v>
      </c>
      <c r="CL483" s="1">
        <v>147.59</v>
      </c>
      <c r="EE483">
        <v>5.83</v>
      </c>
      <c r="EF483">
        <v>5.08</v>
      </c>
      <c r="EG483">
        <v>10.08</v>
      </c>
      <c r="EH483">
        <v>16.75</v>
      </c>
      <c r="EI483">
        <v>41.83</v>
      </c>
    </row>
    <row r="484" spans="1:139" ht="101.5" x14ac:dyDescent="0.35">
      <c r="A484" s="6" t="s">
        <v>425</v>
      </c>
      <c r="B484" s="1" t="s">
        <v>415</v>
      </c>
      <c r="F484" s="1" t="s">
        <v>4</v>
      </c>
      <c r="G484" s="1" t="s">
        <v>4</v>
      </c>
      <c r="H484" s="1" t="s">
        <v>4</v>
      </c>
      <c r="I484" s="1" t="s">
        <v>4</v>
      </c>
      <c r="J484" s="1" t="s">
        <v>4</v>
      </c>
      <c r="N484" s="1" t="s">
        <v>4</v>
      </c>
      <c r="BY484" s="3">
        <v>8501</v>
      </c>
      <c r="BZ484" s="3">
        <v>9000</v>
      </c>
      <c r="CA484" s="1" t="s">
        <v>418</v>
      </c>
      <c r="CL484" s="1">
        <v>153.41999999999999</v>
      </c>
      <c r="EE484">
        <v>5.83</v>
      </c>
      <c r="EF484">
        <v>5.08</v>
      </c>
      <c r="EG484">
        <v>10.08</v>
      </c>
      <c r="EH484">
        <v>16.75</v>
      </c>
      <c r="EI484">
        <v>41.83</v>
      </c>
    </row>
    <row r="485" spans="1:139" ht="101.5" x14ac:dyDescent="0.35">
      <c r="A485" s="6" t="s">
        <v>425</v>
      </c>
      <c r="B485" s="1" t="s">
        <v>415</v>
      </c>
      <c r="F485" s="1" t="s">
        <v>4</v>
      </c>
      <c r="G485" s="1" t="s">
        <v>4</v>
      </c>
      <c r="H485" s="1" t="s">
        <v>4</v>
      </c>
      <c r="I485" s="1" t="s">
        <v>4</v>
      </c>
      <c r="J485" s="1" t="s">
        <v>4</v>
      </c>
      <c r="N485" s="1" t="s">
        <v>4</v>
      </c>
      <c r="BY485" s="3">
        <v>9001</v>
      </c>
      <c r="BZ485" s="3">
        <v>9500</v>
      </c>
      <c r="CA485" s="1" t="s">
        <v>418</v>
      </c>
      <c r="CL485" s="1">
        <v>159.25</v>
      </c>
      <c r="EE485">
        <v>5.83</v>
      </c>
      <c r="EF485">
        <v>5.08</v>
      </c>
      <c r="EG485">
        <v>10.08</v>
      </c>
      <c r="EH485">
        <v>16.75</v>
      </c>
      <c r="EI485">
        <v>41.83</v>
      </c>
    </row>
    <row r="486" spans="1:139" ht="101.5" x14ac:dyDescent="0.35">
      <c r="A486" s="6" t="s">
        <v>426</v>
      </c>
      <c r="B486" s="1" t="s">
        <v>415</v>
      </c>
      <c r="F486" s="1" t="s">
        <v>4</v>
      </c>
      <c r="G486" s="1" t="s">
        <v>4</v>
      </c>
      <c r="H486" s="1" t="s">
        <v>4</v>
      </c>
      <c r="I486" s="1" t="s">
        <v>4</v>
      </c>
      <c r="J486" s="1" t="s">
        <v>4</v>
      </c>
      <c r="N486" s="1" t="s">
        <v>4</v>
      </c>
      <c r="BY486" s="3">
        <v>9501</v>
      </c>
      <c r="BZ486" s="3">
        <v>10000</v>
      </c>
      <c r="CA486" s="1" t="s">
        <v>418</v>
      </c>
      <c r="CL486" s="1">
        <v>165.08</v>
      </c>
      <c r="EE486">
        <v>5.83</v>
      </c>
      <c r="EF486">
        <v>5.08</v>
      </c>
      <c r="EG486">
        <v>10.08</v>
      </c>
      <c r="EH486">
        <v>16.75</v>
      </c>
      <c r="EI486">
        <v>41.83</v>
      </c>
    </row>
    <row r="487" spans="1:139" ht="101.5" x14ac:dyDescent="0.35">
      <c r="A487" s="6" t="s">
        <v>426</v>
      </c>
      <c r="B487" s="1" t="s">
        <v>415</v>
      </c>
      <c r="F487" s="1" t="s">
        <v>4</v>
      </c>
      <c r="G487" s="1" t="s">
        <v>4</v>
      </c>
      <c r="H487" s="1" t="s">
        <v>4</v>
      </c>
      <c r="I487" s="1" t="s">
        <v>4</v>
      </c>
      <c r="J487" s="1" t="s">
        <v>4</v>
      </c>
      <c r="AS487" s="1" t="s">
        <v>4</v>
      </c>
      <c r="BY487" s="1">
        <v>0</v>
      </c>
      <c r="BZ487" s="1">
        <v>500</v>
      </c>
      <c r="CA487" s="1" t="s">
        <v>418</v>
      </c>
      <c r="CL487" s="1">
        <v>60.27</v>
      </c>
      <c r="EE487">
        <v>8.44</v>
      </c>
      <c r="EF487">
        <v>5.08</v>
      </c>
      <c r="EG487">
        <v>10.08</v>
      </c>
      <c r="EH487">
        <v>16.75</v>
      </c>
      <c r="EI487">
        <v>41.83</v>
      </c>
    </row>
    <row r="488" spans="1:139" ht="101.5" x14ac:dyDescent="0.35">
      <c r="A488" s="6" t="s">
        <v>426</v>
      </c>
      <c r="B488" s="1" t="s">
        <v>415</v>
      </c>
      <c r="F488" s="1" t="s">
        <v>4</v>
      </c>
      <c r="G488" s="1" t="s">
        <v>4</v>
      </c>
      <c r="H488" s="1" t="s">
        <v>4</v>
      </c>
      <c r="I488" s="1" t="s">
        <v>4</v>
      </c>
      <c r="J488" s="1" t="s">
        <v>4</v>
      </c>
      <c r="AS488" s="1" t="s">
        <v>4</v>
      </c>
      <c r="BY488" s="1">
        <v>501</v>
      </c>
      <c r="BZ488" s="3">
        <v>1000</v>
      </c>
      <c r="CA488" s="1" t="s">
        <v>418</v>
      </c>
      <c r="CL488" s="1">
        <v>63.82</v>
      </c>
      <c r="EE488">
        <v>8.44</v>
      </c>
      <c r="EF488">
        <v>5.08</v>
      </c>
      <c r="EG488">
        <v>10.08</v>
      </c>
      <c r="EH488">
        <v>16.75</v>
      </c>
      <c r="EI488">
        <v>41.83</v>
      </c>
    </row>
    <row r="489" spans="1:139" ht="101.5" x14ac:dyDescent="0.35">
      <c r="A489" s="6" t="s">
        <v>426</v>
      </c>
      <c r="B489" s="1" t="s">
        <v>415</v>
      </c>
      <c r="F489" s="1" t="s">
        <v>4</v>
      </c>
      <c r="G489" s="1" t="s">
        <v>4</v>
      </c>
      <c r="H489" s="1" t="s">
        <v>4</v>
      </c>
      <c r="I489" s="1" t="s">
        <v>4</v>
      </c>
      <c r="J489" s="1" t="s">
        <v>4</v>
      </c>
      <c r="AS489" s="1" t="s">
        <v>4</v>
      </c>
      <c r="BY489" s="3">
        <v>1001</v>
      </c>
      <c r="BZ489" s="3">
        <v>1500</v>
      </c>
      <c r="CA489" s="1" t="s">
        <v>418</v>
      </c>
      <c r="CL489" s="1">
        <v>72.72</v>
      </c>
      <c r="EE489">
        <v>8.44</v>
      </c>
      <c r="EF489">
        <v>5.08</v>
      </c>
      <c r="EG489">
        <v>10.08</v>
      </c>
      <c r="EH489">
        <v>16.75</v>
      </c>
      <c r="EI489">
        <v>41.83</v>
      </c>
    </row>
    <row r="490" spans="1:139" ht="101.5" x14ac:dyDescent="0.35">
      <c r="A490" s="6" t="s">
        <v>426</v>
      </c>
      <c r="B490" s="1" t="s">
        <v>415</v>
      </c>
      <c r="F490" s="1" t="s">
        <v>4</v>
      </c>
      <c r="G490" s="1" t="s">
        <v>4</v>
      </c>
      <c r="H490" s="1" t="s">
        <v>4</v>
      </c>
      <c r="I490" s="1" t="s">
        <v>4</v>
      </c>
      <c r="J490" s="1" t="s">
        <v>4</v>
      </c>
      <c r="AS490" s="1" t="s">
        <v>4</v>
      </c>
      <c r="BY490" s="3">
        <v>1501</v>
      </c>
      <c r="BZ490" s="3">
        <v>2000</v>
      </c>
      <c r="CA490" s="1" t="s">
        <v>418</v>
      </c>
      <c r="CL490" s="1">
        <v>81.61</v>
      </c>
      <c r="EE490">
        <v>8.44</v>
      </c>
      <c r="EF490">
        <v>5.08</v>
      </c>
      <c r="EG490">
        <v>10.08</v>
      </c>
      <c r="EH490">
        <v>16.75</v>
      </c>
      <c r="EI490">
        <v>41.83</v>
      </c>
    </row>
    <row r="491" spans="1:139" ht="101.5" x14ac:dyDescent="0.35">
      <c r="A491" s="6" t="s">
        <v>426</v>
      </c>
      <c r="B491" s="1" t="s">
        <v>415</v>
      </c>
      <c r="F491" s="1" t="s">
        <v>4</v>
      </c>
      <c r="G491" s="1" t="s">
        <v>4</v>
      </c>
      <c r="H491" s="1" t="s">
        <v>4</v>
      </c>
      <c r="I491" s="1" t="s">
        <v>4</v>
      </c>
      <c r="J491" s="1" t="s">
        <v>4</v>
      </c>
      <c r="AS491" s="1" t="s">
        <v>4</v>
      </c>
      <c r="BY491" s="3">
        <v>2001</v>
      </c>
      <c r="BZ491" s="3">
        <v>2500</v>
      </c>
      <c r="CA491" s="1" t="s">
        <v>418</v>
      </c>
      <c r="CL491" s="1">
        <v>90.51</v>
      </c>
      <c r="EE491">
        <v>8.44</v>
      </c>
      <c r="EF491">
        <v>5.08</v>
      </c>
      <c r="EG491">
        <v>10.08</v>
      </c>
      <c r="EH491">
        <v>16.75</v>
      </c>
      <c r="EI491">
        <v>41.83</v>
      </c>
    </row>
    <row r="492" spans="1:139" ht="101.5" x14ac:dyDescent="0.35">
      <c r="A492" s="6" t="s">
        <v>426</v>
      </c>
      <c r="B492" s="1" t="s">
        <v>415</v>
      </c>
      <c r="F492" s="1" t="s">
        <v>4</v>
      </c>
      <c r="G492" s="1" t="s">
        <v>4</v>
      </c>
      <c r="H492" s="1" t="s">
        <v>4</v>
      </c>
      <c r="I492" s="1" t="s">
        <v>4</v>
      </c>
      <c r="J492" s="1" t="s">
        <v>4</v>
      </c>
      <c r="AS492" s="1" t="s">
        <v>4</v>
      </c>
      <c r="BY492" s="3">
        <v>2501</v>
      </c>
      <c r="BZ492" s="3">
        <v>3000</v>
      </c>
      <c r="CA492" s="1" t="s">
        <v>418</v>
      </c>
      <c r="CL492" s="1">
        <v>99.4</v>
      </c>
      <c r="EE492">
        <v>8.44</v>
      </c>
      <c r="EF492">
        <v>5.08</v>
      </c>
      <c r="EG492">
        <v>10.08</v>
      </c>
      <c r="EH492">
        <v>16.75</v>
      </c>
      <c r="EI492">
        <v>41.83</v>
      </c>
    </row>
    <row r="493" spans="1:139" ht="101.5" x14ac:dyDescent="0.35">
      <c r="A493" s="6" t="s">
        <v>426</v>
      </c>
      <c r="B493" s="1" t="s">
        <v>415</v>
      </c>
      <c r="F493" s="1" t="s">
        <v>4</v>
      </c>
      <c r="G493" s="1" t="s">
        <v>4</v>
      </c>
      <c r="H493" s="1" t="s">
        <v>4</v>
      </c>
      <c r="I493" s="1" t="s">
        <v>4</v>
      </c>
      <c r="J493" s="1" t="s">
        <v>4</v>
      </c>
      <c r="AS493" s="1" t="s">
        <v>4</v>
      </c>
      <c r="BY493" s="3">
        <v>3001</v>
      </c>
      <c r="BZ493" s="3">
        <v>3500</v>
      </c>
      <c r="CA493" s="1" t="s">
        <v>418</v>
      </c>
      <c r="CL493" s="1">
        <v>108.08</v>
      </c>
      <c r="EE493">
        <v>8.44</v>
      </c>
      <c r="EF493">
        <v>5.08</v>
      </c>
      <c r="EG493">
        <v>10.08</v>
      </c>
      <c r="EH493">
        <v>16.75</v>
      </c>
      <c r="EI493">
        <v>41.83</v>
      </c>
    </row>
    <row r="494" spans="1:139" ht="101.5" x14ac:dyDescent="0.35">
      <c r="A494" s="6" t="s">
        <v>426</v>
      </c>
      <c r="B494" s="1" t="s">
        <v>415</v>
      </c>
      <c r="F494" s="1" t="s">
        <v>4</v>
      </c>
      <c r="G494" s="1" t="s">
        <v>4</v>
      </c>
      <c r="H494" s="1" t="s">
        <v>4</v>
      </c>
      <c r="I494" s="1" t="s">
        <v>4</v>
      </c>
      <c r="J494" s="1" t="s">
        <v>4</v>
      </c>
      <c r="AS494" s="1" t="s">
        <v>4</v>
      </c>
      <c r="BY494" s="3">
        <v>3501</v>
      </c>
      <c r="BZ494" s="3">
        <v>4000</v>
      </c>
      <c r="CA494" s="1" t="s">
        <v>418</v>
      </c>
      <c r="CL494" s="1">
        <v>116.52</v>
      </c>
      <c r="EE494">
        <v>8.44</v>
      </c>
      <c r="EF494">
        <v>5.08</v>
      </c>
      <c r="EG494">
        <v>10.08</v>
      </c>
      <c r="EH494">
        <v>16.75</v>
      </c>
      <c r="EI494">
        <v>41.83</v>
      </c>
    </row>
    <row r="495" spans="1:139" ht="101.5" x14ac:dyDescent="0.35">
      <c r="A495" s="6" t="s">
        <v>426</v>
      </c>
      <c r="B495" s="1" t="s">
        <v>415</v>
      </c>
      <c r="F495" s="1" t="s">
        <v>4</v>
      </c>
      <c r="G495" s="1" t="s">
        <v>4</v>
      </c>
      <c r="H495" s="1" t="s">
        <v>4</v>
      </c>
      <c r="I495" s="1" t="s">
        <v>4</v>
      </c>
      <c r="J495" s="1" t="s">
        <v>4</v>
      </c>
      <c r="AS495" s="1" t="s">
        <v>4</v>
      </c>
      <c r="BY495" s="3">
        <v>4001</v>
      </c>
      <c r="BZ495" s="3">
        <v>4500</v>
      </c>
      <c r="CA495" s="1" t="s">
        <v>418</v>
      </c>
      <c r="CL495" s="1">
        <v>124.96</v>
      </c>
      <c r="EE495">
        <v>8.44</v>
      </c>
      <c r="EF495">
        <v>5.08</v>
      </c>
      <c r="EG495">
        <v>10.08</v>
      </c>
      <c r="EH495">
        <v>16.75</v>
      </c>
      <c r="EI495">
        <v>41.83</v>
      </c>
    </row>
    <row r="496" spans="1:139" ht="101.5" x14ac:dyDescent="0.35">
      <c r="A496" s="6" t="s">
        <v>426</v>
      </c>
      <c r="B496" s="1" t="s">
        <v>415</v>
      </c>
      <c r="F496" s="1" t="s">
        <v>4</v>
      </c>
      <c r="G496" s="1" t="s">
        <v>4</v>
      </c>
      <c r="H496" s="1" t="s">
        <v>4</v>
      </c>
      <c r="I496" s="1" t="s">
        <v>4</v>
      </c>
      <c r="J496" s="1" t="s">
        <v>4</v>
      </c>
      <c r="AS496" s="1" t="s">
        <v>4</v>
      </c>
      <c r="BY496" s="3">
        <v>4501</v>
      </c>
      <c r="BZ496" s="3">
        <v>5000</v>
      </c>
      <c r="CA496" s="1" t="s">
        <v>418</v>
      </c>
      <c r="CL496" s="1">
        <v>133.4</v>
      </c>
      <c r="EE496">
        <v>8.44</v>
      </c>
      <c r="EF496">
        <v>5.08</v>
      </c>
      <c r="EG496">
        <v>10.08</v>
      </c>
      <c r="EH496">
        <v>16.75</v>
      </c>
      <c r="EI496">
        <v>41.83</v>
      </c>
    </row>
    <row r="497" spans="1:139" ht="101.5" x14ac:dyDescent="0.35">
      <c r="A497" s="6" t="s">
        <v>426</v>
      </c>
      <c r="B497" s="1" t="s">
        <v>415</v>
      </c>
      <c r="F497" s="1" t="s">
        <v>4</v>
      </c>
      <c r="G497" s="1" t="s">
        <v>4</v>
      </c>
      <c r="H497" s="1" t="s">
        <v>4</v>
      </c>
      <c r="I497" s="1" t="s">
        <v>4</v>
      </c>
      <c r="J497" s="1" t="s">
        <v>4</v>
      </c>
      <c r="AS497" s="1" t="s">
        <v>4</v>
      </c>
      <c r="BY497" s="3">
        <v>5001</v>
      </c>
      <c r="BZ497" s="3">
        <v>5500</v>
      </c>
      <c r="CA497" s="1" t="s">
        <v>418</v>
      </c>
      <c r="CL497" s="1">
        <v>141.84</v>
      </c>
      <c r="EE497">
        <v>8.44</v>
      </c>
      <c r="EF497">
        <v>5.08</v>
      </c>
      <c r="EG497">
        <v>10.08</v>
      </c>
      <c r="EH497">
        <v>16.75</v>
      </c>
      <c r="EI497">
        <v>41.83</v>
      </c>
    </row>
    <row r="498" spans="1:139" ht="101.5" x14ac:dyDescent="0.35">
      <c r="A498" s="6" t="s">
        <v>426</v>
      </c>
      <c r="B498" s="1" t="s">
        <v>415</v>
      </c>
      <c r="F498" s="1" t="s">
        <v>4</v>
      </c>
      <c r="G498" s="1" t="s">
        <v>4</v>
      </c>
      <c r="H498" s="1" t="s">
        <v>4</v>
      </c>
      <c r="I498" s="1" t="s">
        <v>4</v>
      </c>
      <c r="J498" s="1" t="s">
        <v>4</v>
      </c>
      <c r="AS498" s="1" t="s">
        <v>4</v>
      </c>
      <c r="BY498" s="3">
        <v>5501</v>
      </c>
      <c r="BZ498" s="3">
        <v>6000</v>
      </c>
      <c r="CA498" s="1" t="s">
        <v>418</v>
      </c>
      <c r="CL498" s="1">
        <v>150.28</v>
      </c>
      <c r="EE498">
        <v>8.44</v>
      </c>
      <c r="EF498">
        <v>5.08</v>
      </c>
      <c r="EG498">
        <v>10.08</v>
      </c>
      <c r="EH498">
        <v>16.75</v>
      </c>
      <c r="EI498">
        <v>41.83</v>
      </c>
    </row>
    <row r="499" spans="1:139" ht="101.5" x14ac:dyDescent="0.35">
      <c r="A499" s="6" t="s">
        <v>426</v>
      </c>
      <c r="B499" s="1" t="s">
        <v>415</v>
      </c>
      <c r="F499" s="1" t="s">
        <v>4</v>
      </c>
      <c r="G499" s="1" t="s">
        <v>4</v>
      </c>
      <c r="H499" s="1" t="s">
        <v>4</v>
      </c>
      <c r="I499" s="1" t="s">
        <v>4</v>
      </c>
      <c r="J499" s="1" t="s">
        <v>4</v>
      </c>
      <c r="AS499" s="1" t="s">
        <v>4</v>
      </c>
      <c r="BY499" s="3">
        <v>6001</v>
      </c>
      <c r="BZ499" s="3">
        <v>6500</v>
      </c>
      <c r="CA499" s="1" t="s">
        <v>418</v>
      </c>
      <c r="CL499" s="1">
        <v>158.72</v>
      </c>
      <c r="EE499">
        <v>8.44</v>
      </c>
      <c r="EF499">
        <v>5.08</v>
      </c>
      <c r="EG499">
        <v>10.08</v>
      </c>
      <c r="EH499">
        <v>16.75</v>
      </c>
      <c r="EI499">
        <v>41.83</v>
      </c>
    </row>
    <row r="500" spans="1:139" ht="101.5" x14ac:dyDescent="0.35">
      <c r="A500" s="6" t="s">
        <v>426</v>
      </c>
      <c r="B500" s="1" t="s">
        <v>415</v>
      </c>
      <c r="F500" s="1" t="s">
        <v>4</v>
      </c>
      <c r="G500" s="1" t="s">
        <v>4</v>
      </c>
      <c r="H500" s="1" t="s">
        <v>4</v>
      </c>
      <c r="I500" s="1" t="s">
        <v>4</v>
      </c>
      <c r="J500" s="1" t="s">
        <v>4</v>
      </c>
      <c r="AS500" s="1" t="s">
        <v>4</v>
      </c>
      <c r="BY500" s="3">
        <v>6501</v>
      </c>
      <c r="BZ500" s="3">
        <v>7000</v>
      </c>
      <c r="CA500" s="1" t="s">
        <v>418</v>
      </c>
      <c r="CL500" s="1">
        <v>167.16</v>
      </c>
      <c r="EE500">
        <v>8.44</v>
      </c>
      <c r="EF500">
        <v>5.08</v>
      </c>
      <c r="EG500">
        <v>10.08</v>
      </c>
      <c r="EH500">
        <v>16.75</v>
      </c>
      <c r="EI500">
        <v>41.83</v>
      </c>
    </row>
    <row r="501" spans="1:139" ht="101.5" x14ac:dyDescent="0.35">
      <c r="A501" s="6" t="s">
        <v>426</v>
      </c>
      <c r="B501" s="1" t="s">
        <v>415</v>
      </c>
      <c r="F501" s="1" t="s">
        <v>4</v>
      </c>
      <c r="G501" s="1" t="s">
        <v>4</v>
      </c>
      <c r="H501" s="1" t="s">
        <v>4</v>
      </c>
      <c r="I501" s="1" t="s">
        <v>4</v>
      </c>
      <c r="J501" s="1" t="s">
        <v>4</v>
      </c>
      <c r="AS501" s="1" t="s">
        <v>4</v>
      </c>
      <c r="BY501" s="3">
        <v>7001</v>
      </c>
      <c r="BZ501" s="3">
        <v>7500</v>
      </c>
      <c r="CA501" s="1" t="s">
        <v>418</v>
      </c>
      <c r="CL501" s="1">
        <v>175.6</v>
      </c>
      <c r="EE501">
        <v>8.44</v>
      </c>
      <c r="EF501">
        <v>5.08</v>
      </c>
      <c r="EG501">
        <v>10.08</v>
      </c>
      <c r="EH501">
        <v>16.75</v>
      </c>
      <c r="EI501">
        <v>41.83</v>
      </c>
    </row>
    <row r="502" spans="1:139" ht="101.5" x14ac:dyDescent="0.35">
      <c r="A502" s="6" t="s">
        <v>426</v>
      </c>
      <c r="B502" s="1" t="s">
        <v>415</v>
      </c>
      <c r="F502" s="1" t="s">
        <v>4</v>
      </c>
      <c r="G502" s="1" t="s">
        <v>4</v>
      </c>
      <c r="H502" s="1" t="s">
        <v>4</v>
      </c>
      <c r="I502" s="1" t="s">
        <v>4</v>
      </c>
      <c r="J502" s="1" t="s">
        <v>4</v>
      </c>
      <c r="AS502" s="1" t="s">
        <v>4</v>
      </c>
      <c r="BY502" s="3">
        <v>7501</v>
      </c>
      <c r="BZ502" s="3">
        <v>8000</v>
      </c>
      <c r="CA502" s="1" t="s">
        <v>418</v>
      </c>
      <c r="CL502" s="1">
        <v>184.04</v>
      </c>
      <c r="EE502">
        <v>8.44</v>
      </c>
      <c r="EF502">
        <v>5.08</v>
      </c>
      <c r="EG502">
        <v>10.08</v>
      </c>
      <c r="EH502">
        <v>16.75</v>
      </c>
      <c r="EI502">
        <v>41.83</v>
      </c>
    </row>
    <row r="503" spans="1:139" ht="101.5" x14ac:dyDescent="0.35">
      <c r="A503" s="6" t="s">
        <v>426</v>
      </c>
      <c r="B503" s="1" t="s">
        <v>415</v>
      </c>
      <c r="F503" s="1" t="s">
        <v>4</v>
      </c>
      <c r="G503" s="1" t="s">
        <v>4</v>
      </c>
      <c r="H503" s="1" t="s">
        <v>4</v>
      </c>
      <c r="I503" s="1" t="s">
        <v>4</v>
      </c>
      <c r="J503" s="1" t="s">
        <v>4</v>
      </c>
      <c r="AS503" s="1" t="s">
        <v>4</v>
      </c>
      <c r="BY503" s="3">
        <v>8001</v>
      </c>
      <c r="BZ503" s="3">
        <v>8500</v>
      </c>
      <c r="CA503" s="1" t="s">
        <v>418</v>
      </c>
      <c r="CL503" s="1">
        <v>192.48</v>
      </c>
      <c r="EE503">
        <v>8.44</v>
      </c>
      <c r="EF503">
        <v>5.08</v>
      </c>
      <c r="EG503">
        <v>10.08</v>
      </c>
      <c r="EH503">
        <v>16.75</v>
      </c>
      <c r="EI503">
        <v>41.83</v>
      </c>
    </row>
    <row r="504" spans="1:139" ht="101.5" x14ac:dyDescent="0.35">
      <c r="A504" s="6" t="s">
        <v>426</v>
      </c>
      <c r="B504" s="1" t="s">
        <v>415</v>
      </c>
      <c r="F504" s="1" t="s">
        <v>4</v>
      </c>
      <c r="G504" s="1" t="s">
        <v>4</v>
      </c>
      <c r="H504" s="1" t="s">
        <v>4</v>
      </c>
      <c r="I504" s="1" t="s">
        <v>4</v>
      </c>
      <c r="J504" s="1" t="s">
        <v>4</v>
      </c>
      <c r="AS504" s="1" t="s">
        <v>4</v>
      </c>
      <c r="BY504" s="3">
        <v>8501</v>
      </c>
      <c r="BZ504" s="3">
        <v>9000</v>
      </c>
      <c r="CA504" s="1" t="s">
        <v>418</v>
      </c>
      <c r="CL504" s="1">
        <v>200.92</v>
      </c>
      <c r="EE504">
        <v>8.44</v>
      </c>
      <c r="EF504">
        <v>5.08</v>
      </c>
      <c r="EG504">
        <v>10.08</v>
      </c>
      <c r="EH504">
        <v>16.75</v>
      </c>
      <c r="EI504">
        <v>41.83</v>
      </c>
    </row>
    <row r="505" spans="1:139" ht="101.5" x14ac:dyDescent="0.35">
      <c r="A505" s="6" t="s">
        <v>426</v>
      </c>
      <c r="B505" s="1" t="s">
        <v>415</v>
      </c>
      <c r="F505" s="1" t="s">
        <v>4</v>
      </c>
      <c r="G505" s="1" t="s">
        <v>4</v>
      </c>
      <c r="H505" s="1" t="s">
        <v>4</v>
      </c>
      <c r="I505" s="1" t="s">
        <v>4</v>
      </c>
      <c r="J505" s="1" t="s">
        <v>4</v>
      </c>
      <c r="AS505" s="1" t="s">
        <v>4</v>
      </c>
      <c r="BY505" s="3">
        <v>9001</v>
      </c>
      <c r="BZ505" s="3">
        <v>9500</v>
      </c>
      <c r="CA505" s="1" t="s">
        <v>418</v>
      </c>
      <c r="CL505" s="1">
        <v>209.36</v>
      </c>
      <c r="EE505">
        <v>8.44</v>
      </c>
      <c r="EF505">
        <v>5.08</v>
      </c>
      <c r="EG505">
        <v>10.08</v>
      </c>
      <c r="EH505">
        <v>16.75</v>
      </c>
      <c r="EI505">
        <v>41.83</v>
      </c>
    </row>
    <row r="506" spans="1:139" ht="101.5" x14ac:dyDescent="0.35">
      <c r="A506" s="6" t="s">
        <v>426</v>
      </c>
      <c r="B506" s="1" t="s">
        <v>415</v>
      </c>
      <c r="F506" s="1" t="s">
        <v>4</v>
      </c>
      <c r="G506" s="1" t="s">
        <v>4</v>
      </c>
      <c r="H506" s="1" t="s">
        <v>4</v>
      </c>
      <c r="I506" s="1" t="s">
        <v>4</v>
      </c>
      <c r="J506" s="1" t="s">
        <v>4</v>
      </c>
      <c r="AS506" s="1" t="s">
        <v>4</v>
      </c>
      <c r="BY506" s="3">
        <v>9501</v>
      </c>
      <c r="BZ506" s="3">
        <v>10000</v>
      </c>
      <c r="CA506" s="1" t="s">
        <v>418</v>
      </c>
      <c r="CL506" s="1">
        <v>217.8</v>
      </c>
      <c r="EE506">
        <v>8.44</v>
      </c>
      <c r="EF506">
        <v>5.08</v>
      </c>
      <c r="EG506">
        <v>10.08</v>
      </c>
      <c r="EH506">
        <v>16.75</v>
      </c>
      <c r="EI506">
        <v>41.83</v>
      </c>
    </row>
    <row r="507" spans="1:139" ht="101.5" x14ac:dyDescent="0.35">
      <c r="A507" s="6" t="s">
        <v>427</v>
      </c>
      <c r="B507" s="1" t="s">
        <v>415</v>
      </c>
      <c r="F507" s="1" t="s">
        <v>4</v>
      </c>
      <c r="G507" s="1" t="s">
        <v>4</v>
      </c>
      <c r="H507" s="1" t="s">
        <v>4</v>
      </c>
      <c r="I507" s="1" t="s">
        <v>4</v>
      </c>
      <c r="J507" s="1" t="s">
        <v>4</v>
      </c>
      <c r="AT507" s="1" t="s">
        <v>4</v>
      </c>
      <c r="BY507" s="1">
        <v>0</v>
      </c>
      <c r="BZ507" s="1">
        <v>500</v>
      </c>
      <c r="CA507" s="1" t="s">
        <v>418</v>
      </c>
      <c r="CL507" s="1">
        <v>65.849999999999994</v>
      </c>
      <c r="EE507">
        <v>8.68</v>
      </c>
      <c r="EF507">
        <v>5.08</v>
      </c>
      <c r="EG507">
        <v>10.08</v>
      </c>
      <c r="EH507">
        <v>16.75</v>
      </c>
      <c r="EI507">
        <v>41.83</v>
      </c>
    </row>
    <row r="508" spans="1:139" ht="101.5" x14ac:dyDescent="0.35">
      <c r="A508" s="6" t="s">
        <v>427</v>
      </c>
      <c r="B508" s="1" t="s">
        <v>415</v>
      </c>
      <c r="F508" s="1" t="s">
        <v>4</v>
      </c>
      <c r="G508" s="1" t="s">
        <v>4</v>
      </c>
      <c r="H508" s="1" t="s">
        <v>4</v>
      </c>
      <c r="I508" s="1" t="s">
        <v>4</v>
      </c>
      <c r="J508" s="1" t="s">
        <v>4</v>
      </c>
      <c r="AT508" s="1" t="s">
        <v>4</v>
      </c>
      <c r="BY508" s="1">
        <v>501</v>
      </c>
      <c r="BZ508" s="3">
        <v>1000</v>
      </c>
      <c r="CA508" s="1" t="s">
        <v>418</v>
      </c>
      <c r="CL508" s="1">
        <v>68.2</v>
      </c>
      <c r="EE508">
        <v>8.68</v>
      </c>
      <c r="EF508">
        <v>5.08</v>
      </c>
      <c r="EG508">
        <v>10.08</v>
      </c>
      <c r="EH508">
        <v>16.75</v>
      </c>
      <c r="EI508">
        <v>41.83</v>
      </c>
    </row>
    <row r="509" spans="1:139" ht="101.5" x14ac:dyDescent="0.35">
      <c r="A509" s="6" t="s">
        <v>427</v>
      </c>
      <c r="B509" s="1" t="s">
        <v>415</v>
      </c>
      <c r="F509" s="1" t="s">
        <v>4</v>
      </c>
      <c r="G509" s="1" t="s">
        <v>4</v>
      </c>
      <c r="H509" s="1" t="s">
        <v>4</v>
      </c>
      <c r="I509" s="1" t="s">
        <v>4</v>
      </c>
      <c r="J509" s="1" t="s">
        <v>4</v>
      </c>
      <c r="AT509" s="1" t="s">
        <v>4</v>
      </c>
      <c r="BY509" s="3">
        <v>1001</v>
      </c>
      <c r="BZ509" s="3">
        <v>1500</v>
      </c>
      <c r="CA509" s="1" t="s">
        <v>418</v>
      </c>
      <c r="CL509" s="1">
        <v>77.349999999999994</v>
      </c>
      <c r="EE509">
        <v>8.68</v>
      </c>
      <c r="EF509">
        <v>5.08</v>
      </c>
      <c r="EG509">
        <v>10.08</v>
      </c>
      <c r="EH509">
        <v>16.75</v>
      </c>
      <c r="EI509">
        <v>41.83</v>
      </c>
    </row>
    <row r="510" spans="1:139" ht="101.5" x14ac:dyDescent="0.35">
      <c r="A510" s="6" t="s">
        <v>427</v>
      </c>
      <c r="B510" s="1" t="s">
        <v>415</v>
      </c>
      <c r="F510" s="1" t="s">
        <v>4</v>
      </c>
      <c r="G510" s="1" t="s">
        <v>4</v>
      </c>
      <c r="H510" s="1" t="s">
        <v>4</v>
      </c>
      <c r="I510" s="1" t="s">
        <v>4</v>
      </c>
      <c r="J510" s="1" t="s">
        <v>4</v>
      </c>
      <c r="AT510" s="1" t="s">
        <v>4</v>
      </c>
      <c r="BY510" s="3">
        <v>1501</v>
      </c>
      <c r="BZ510" s="3">
        <v>2000</v>
      </c>
      <c r="CA510" s="1" t="s">
        <v>418</v>
      </c>
      <c r="CL510" s="1">
        <v>86.49</v>
      </c>
      <c r="EE510">
        <v>8.68</v>
      </c>
      <c r="EF510">
        <v>5.08</v>
      </c>
      <c r="EG510">
        <v>10.08</v>
      </c>
      <c r="EH510">
        <v>16.75</v>
      </c>
      <c r="EI510">
        <v>41.83</v>
      </c>
    </row>
    <row r="511" spans="1:139" ht="101.5" x14ac:dyDescent="0.35">
      <c r="A511" s="6" t="s">
        <v>427</v>
      </c>
      <c r="B511" s="1" t="s">
        <v>415</v>
      </c>
      <c r="F511" s="1" t="s">
        <v>4</v>
      </c>
      <c r="G511" s="1" t="s">
        <v>4</v>
      </c>
      <c r="H511" s="1" t="s">
        <v>4</v>
      </c>
      <c r="I511" s="1" t="s">
        <v>4</v>
      </c>
      <c r="J511" s="1" t="s">
        <v>4</v>
      </c>
      <c r="AT511" s="1" t="s">
        <v>4</v>
      </c>
      <c r="BY511" s="3">
        <v>2001</v>
      </c>
      <c r="BZ511" s="3">
        <v>2500</v>
      </c>
      <c r="CA511" s="1" t="s">
        <v>418</v>
      </c>
      <c r="CL511" s="1">
        <v>95.64</v>
      </c>
      <c r="EE511">
        <v>8.68</v>
      </c>
      <c r="EF511">
        <v>5.08</v>
      </c>
      <c r="EG511">
        <v>10.08</v>
      </c>
      <c r="EH511">
        <v>16.75</v>
      </c>
      <c r="EI511">
        <v>41.83</v>
      </c>
    </row>
    <row r="512" spans="1:139" ht="101.5" x14ac:dyDescent="0.35">
      <c r="A512" s="6" t="s">
        <v>427</v>
      </c>
      <c r="B512" s="1" t="s">
        <v>415</v>
      </c>
      <c r="F512" s="1" t="s">
        <v>4</v>
      </c>
      <c r="G512" s="1" t="s">
        <v>4</v>
      </c>
      <c r="H512" s="1" t="s">
        <v>4</v>
      </c>
      <c r="I512" s="1" t="s">
        <v>4</v>
      </c>
      <c r="J512" s="1" t="s">
        <v>4</v>
      </c>
      <c r="AT512" s="1" t="s">
        <v>4</v>
      </c>
      <c r="BY512" s="3">
        <v>2501</v>
      </c>
      <c r="BZ512" s="3">
        <v>3000</v>
      </c>
      <c r="CA512" s="1" t="s">
        <v>418</v>
      </c>
      <c r="CL512" s="1">
        <v>104.78</v>
      </c>
      <c r="EE512">
        <v>8.68</v>
      </c>
      <c r="EF512">
        <v>5.08</v>
      </c>
      <c r="EG512">
        <v>10.08</v>
      </c>
      <c r="EH512">
        <v>16.75</v>
      </c>
      <c r="EI512">
        <v>41.83</v>
      </c>
    </row>
    <row r="513" spans="1:139" ht="101.5" x14ac:dyDescent="0.35">
      <c r="A513" s="6" t="s">
        <v>427</v>
      </c>
      <c r="B513" s="1" t="s">
        <v>415</v>
      </c>
      <c r="F513" s="1" t="s">
        <v>4</v>
      </c>
      <c r="G513" s="1" t="s">
        <v>4</v>
      </c>
      <c r="H513" s="1" t="s">
        <v>4</v>
      </c>
      <c r="I513" s="1" t="s">
        <v>4</v>
      </c>
      <c r="J513" s="1" t="s">
        <v>4</v>
      </c>
      <c r="AT513" s="1" t="s">
        <v>4</v>
      </c>
      <c r="BY513" s="3">
        <v>3001</v>
      </c>
      <c r="BZ513" s="3">
        <v>3500</v>
      </c>
      <c r="CA513" s="1" t="s">
        <v>418</v>
      </c>
      <c r="CL513" s="1">
        <v>113.68</v>
      </c>
      <c r="EE513">
        <v>8.68</v>
      </c>
      <c r="EF513">
        <v>5.08</v>
      </c>
      <c r="EG513">
        <v>10.08</v>
      </c>
      <c r="EH513">
        <v>16.75</v>
      </c>
      <c r="EI513">
        <v>41.83</v>
      </c>
    </row>
    <row r="514" spans="1:139" ht="101.5" x14ac:dyDescent="0.35">
      <c r="A514" s="6" t="s">
        <v>427</v>
      </c>
      <c r="B514" s="1" t="s">
        <v>415</v>
      </c>
      <c r="F514" s="1" t="s">
        <v>4</v>
      </c>
      <c r="G514" s="1" t="s">
        <v>4</v>
      </c>
      <c r="H514" s="1" t="s">
        <v>4</v>
      </c>
      <c r="I514" s="1" t="s">
        <v>4</v>
      </c>
      <c r="J514" s="1" t="s">
        <v>4</v>
      </c>
      <c r="AT514" s="1" t="s">
        <v>4</v>
      </c>
      <c r="BY514" s="3">
        <v>3501</v>
      </c>
      <c r="BZ514" s="3">
        <v>4000</v>
      </c>
      <c r="CA514" s="1" t="s">
        <v>418</v>
      </c>
      <c r="CL514" s="1">
        <v>122.36</v>
      </c>
      <c r="EE514">
        <v>8.68</v>
      </c>
      <c r="EF514">
        <v>5.08</v>
      </c>
      <c r="EG514">
        <v>10.08</v>
      </c>
      <c r="EH514">
        <v>16.75</v>
      </c>
      <c r="EI514">
        <v>41.83</v>
      </c>
    </row>
    <row r="515" spans="1:139" ht="101.5" x14ac:dyDescent="0.35">
      <c r="A515" s="6" t="s">
        <v>427</v>
      </c>
      <c r="B515" s="1" t="s">
        <v>415</v>
      </c>
      <c r="F515" s="1" t="s">
        <v>4</v>
      </c>
      <c r="G515" s="1" t="s">
        <v>4</v>
      </c>
      <c r="H515" s="1" t="s">
        <v>4</v>
      </c>
      <c r="I515" s="1" t="s">
        <v>4</v>
      </c>
      <c r="J515" s="1" t="s">
        <v>4</v>
      </c>
      <c r="AT515" s="1" t="s">
        <v>4</v>
      </c>
      <c r="BY515" s="3">
        <v>4001</v>
      </c>
      <c r="BZ515" s="3">
        <v>4500</v>
      </c>
      <c r="CA515" s="1" t="s">
        <v>418</v>
      </c>
      <c r="CL515" s="1">
        <v>131.04</v>
      </c>
      <c r="EE515">
        <v>8.68</v>
      </c>
      <c r="EF515">
        <v>5.08</v>
      </c>
      <c r="EG515">
        <v>10.08</v>
      </c>
      <c r="EH515">
        <v>16.75</v>
      </c>
      <c r="EI515">
        <v>41.83</v>
      </c>
    </row>
    <row r="516" spans="1:139" ht="101.5" x14ac:dyDescent="0.35">
      <c r="A516" s="6" t="s">
        <v>427</v>
      </c>
      <c r="B516" s="1" t="s">
        <v>415</v>
      </c>
      <c r="F516" s="1" t="s">
        <v>4</v>
      </c>
      <c r="G516" s="1" t="s">
        <v>4</v>
      </c>
      <c r="H516" s="1" t="s">
        <v>4</v>
      </c>
      <c r="I516" s="1" t="s">
        <v>4</v>
      </c>
      <c r="J516" s="1" t="s">
        <v>4</v>
      </c>
      <c r="AT516" s="1" t="s">
        <v>4</v>
      </c>
      <c r="BY516" s="3">
        <v>4501</v>
      </c>
      <c r="BZ516" s="3">
        <v>5000</v>
      </c>
      <c r="CA516" s="1" t="s">
        <v>418</v>
      </c>
      <c r="CL516" s="1">
        <v>139.72</v>
      </c>
      <c r="EE516">
        <v>8.68</v>
      </c>
      <c r="EF516">
        <v>5.08</v>
      </c>
      <c r="EG516">
        <v>10.08</v>
      </c>
      <c r="EH516">
        <v>16.75</v>
      </c>
      <c r="EI516">
        <v>41.83</v>
      </c>
    </row>
    <row r="517" spans="1:139" ht="101.5" x14ac:dyDescent="0.35">
      <c r="A517" s="6" t="s">
        <v>427</v>
      </c>
      <c r="B517" s="1" t="s">
        <v>415</v>
      </c>
      <c r="F517" s="1" t="s">
        <v>4</v>
      </c>
      <c r="G517" s="1" t="s">
        <v>4</v>
      </c>
      <c r="H517" s="1" t="s">
        <v>4</v>
      </c>
      <c r="I517" s="1" t="s">
        <v>4</v>
      </c>
      <c r="J517" s="1" t="s">
        <v>4</v>
      </c>
      <c r="AT517" s="1" t="s">
        <v>4</v>
      </c>
      <c r="BY517" s="3">
        <v>5001</v>
      </c>
      <c r="BZ517" s="3">
        <v>5500</v>
      </c>
      <c r="CA517" s="1" t="s">
        <v>418</v>
      </c>
      <c r="CL517" s="1">
        <v>148.4</v>
      </c>
      <c r="EE517">
        <v>8.68</v>
      </c>
      <c r="EF517">
        <v>5.08</v>
      </c>
      <c r="EG517">
        <v>10.08</v>
      </c>
      <c r="EH517">
        <v>16.75</v>
      </c>
      <c r="EI517">
        <v>41.83</v>
      </c>
    </row>
    <row r="518" spans="1:139" ht="101.5" x14ac:dyDescent="0.35">
      <c r="A518" s="6" t="s">
        <v>427</v>
      </c>
      <c r="B518" s="1" t="s">
        <v>415</v>
      </c>
      <c r="F518" s="1" t="s">
        <v>4</v>
      </c>
      <c r="G518" s="1" t="s">
        <v>4</v>
      </c>
      <c r="H518" s="1" t="s">
        <v>4</v>
      </c>
      <c r="I518" s="1" t="s">
        <v>4</v>
      </c>
      <c r="J518" s="1" t="s">
        <v>4</v>
      </c>
      <c r="AT518" s="1" t="s">
        <v>4</v>
      </c>
      <c r="BY518" s="3">
        <v>5501</v>
      </c>
      <c r="BZ518" s="3">
        <v>6000</v>
      </c>
      <c r="CA518" s="1" t="s">
        <v>418</v>
      </c>
      <c r="CL518" s="1">
        <v>157.08000000000001</v>
      </c>
      <c r="EE518">
        <v>8.68</v>
      </c>
      <c r="EF518">
        <v>5.08</v>
      </c>
      <c r="EG518">
        <v>10.08</v>
      </c>
      <c r="EH518">
        <v>16.75</v>
      </c>
      <c r="EI518">
        <v>41.83</v>
      </c>
    </row>
    <row r="519" spans="1:139" ht="101.5" x14ac:dyDescent="0.35">
      <c r="A519" s="6" t="s">
        <v>427</v>
      </c>
      <c r="B519" s="1" t="s">
        <v>415</v>
      </c>
      <c r="F519" s="1" t="s">
        <v>4</v>
      </c>
      <c r="G519" s="1" t="s">
        <v>4</v>
      </c>
      <c r="H519" s="1" t="s">
        <v>4</v>
      </c>
      <c r="I519" s="1" t="s">
        <v>4</v>
      </c>
      <c r="J519" s="1" t="s">
        <v>4</v>
      </c>
      <c r="AT519" s="1" t="s">
        <v>4</v>
      </c>
      <c r="BY519" s="3">
        <v>6001</v>
      </c>
      <c r="BZ519" s="3">
        <v>6500</v>
      </c>
      <c r="CA519" s="1" t="s">
        <v>418</v>
      </c>
      <c r="CL519" s="1">
        <v>165.76</v>
      </c>
      <c r="EE519">
        <v>8.68</v>
      </c>
      <c r="EF519">
        <v>5.08</v>
      </c>
      <c r="EG519">
        <v>10.08</v>
      </c>
      <c r="EH519">
        <v>16.75</v>
      </c>
      <c r="EI519">
        <v>41.83</v>
      </c>
    </row>
    <row r="520" spans="1:139" ht="101.5" x14ac:dyDescent="0.35">
      <c r="A520" s="6" t="s">
        <v>427</v>
      </c>
      <c r="B520" s="1" t="s">
        <v>415</v>
      </c>
      <c r="F520" s="1" t="s">
        <v>4</v>
      </c>
      <c r="G520" s="1" t="s">
        <v>4</v>
      </c>
      <c r="H520" s="1" t="s">
        <v>4</v>
      </c>
      <c r="I520" s="1" t="s">
        <v>4</v>
      </c>
      <c r="J520" s="1" t="s">
        <v>4</v>
      </c>
      <c r="AT520" s="1" t="s">
        <v>4</v>
      </c>
      <c r="BY520" s="3">
        <v>6501</v>
      </c>
      <c r="BZ520" s="3">
        <v>7000</v>
      </c>
      <c r="CA520" s="1" t="s">
        <v>418</v>
      </c>
      <c r="CL520" s="1">
        <v>174.44</v>
      </c>
      <c r="EE520">
        <v>8.68</v>
      </c>
      <c r="EF520">
        <v>5.08</v>
      </c>
      <c r="EG520">
        <v>10.08</v>
      </c>
      <c r="EH520">
        <v>16.75</v>
      </c>
      <c r="EI520">
        <v>41.83</v>
      </c>
    </row>
    <row r="521" spans="1:139" ht="101.5" x14ac:dyDescent="0.35">
      <c r="A521" s="6" t="s">
        <v>427</v>
      </c>
      <c r="B521" s="1" t="s">
        <v>415</v>
      </c>
      <c r="F521" s="1" t="s">
        <v>4</v>
      </c>
      <c r="G521" s="1" t="s">
        <v>4</v>
      </c>
      <c r="H521" s="1" t="s">
        <v>4</v>
      </c>
      <c r="I521" s="1" t="s">
        <v>4</v>
      </c>
      <c r="J521" s="1" t="s">
        <v>4</v>
      </c>
      <c r="AT521" s="1" t="s">
        <v>4</v>
      </c>
      <c r="BY521" s="3">
        <v>7001</v>
      </c>
      <c r="BZ521" s="3">
        <v>7500</v>
      </c>
      <c r="CA521" s="1" t="s">
        <v>418</v>
      </c>
      <c r="CL521" s="1">
        <v>183.12</v>
      </c>
      <c r="EE521">
        <v>8.68</v>
      </c>
      <c r="EF521">
        <v>5.08</v>
      </c>
      <c r="EG521">
        <v>10.08</v>
      </c>
      <c r="EH521">
        <v>16.75</v>
      </c>
      <c r="EI521">
        <v>41.83</v>
      </c>
    </row>
    <row r="522" spans="1:139" ht="101.5" x14ac:dyDescent="0.35">
      <c r="A522" s="6" t="s">
        <v>427</v>
      </c>
      <c r="B522" s="1" t="s">
        <v>415</v>
      </c>
      <c r="F522" s="1" t="s">
        <v>4</v>
      </c>
      <c r="G522" s="1" t="s">
        <v>4</v>
      </c>
      <c r="H522" s="1" t="s">
        <v>4</v>
      </c>
      <c r="I522" s="1" t="s">
        <v>4</v>
      </c>
      <c r="J522" s="1" t="s">
        <v>4</v>
      </c>
      <c r="AT522" s="1" t="s">
        <v>4</v>
      </c>
      <c r="BY522" s="3">
        <v>7501</v>
      </c>
      <c r="BZ522" s="3">
        <v>8000</v>
      </c>
      <c r="CA522" s="1" t="s">
        <v>418</v>
      </c>
      <c r="CL522" s="1">
        <v>191.8</v>
      </c>
      <c r="EE522">
        <v>8.68</v>
      </c>
      <c r="EF522">
        <v>5.08</v>
      </c>
      <c r="EG522">
        <v>10.08</v>
      </c>
      <c r="EH522">
        <v>16.75</v>
      </c>
      <c r="EI522">
        <v>41.83</v>
      </c>
    </row>
    <row r="523" spans="1:139" ht="101.5" x14ac:dyDescent="0.35">
      <c r="A523" s="6" t="s">
        <v>427</v>
      </c>
      <c r="B523" s="1" t="s">
        <v>415</v>
      </c>
      <c r="F523" s="1" t="s">
        <v>4</v>
      </c>
      <c r="G523" s="1" t="s">
        <v>4</v>
      </c>
      <c r="H523" s="1" t="s">
        <v>4</v>
      </c>
      <c r="I523" s="1" t="s">
        <v>4</v>
      </c>
      <c r="J523" s="1" t="s">
        <v>4</v>
      </c>
      <c r="AT523" s="1" t="s">
        <v>4</v>
      </c>
      <c r="BY523" s="3">
        <v>8001</v>
      </c>
      <c r="BZ523" s="3">
        <v>8500</v>
      </c>
      <c r="CA523" s="1" t="s">
        <v>418</v>
      </c>
      <c r="CL523" s="1">
        <v>200.48</v>
      </c>
      <c r="EE523">
        <v>8.68</v>
      </c>
      <c r="EF523">
        <v>5.08</v>
      </c>
      <c r="EG523">
        <v>10.08</v>
      </c>
      <c r="EH523">
        <v>16.75</v>
      </c>
      <c r="EI523">
        <v>41.83</v>
      </c>
    </row>
    <row r="524" spans="1:139" ht="101.5" x14ac:dyDescent="0.35">
      <c r="A524" s="6" t="s">
        <v>427</v>
      </c>
      <c r="B524" s="1" t="s">
        <v>415</v>
      </c>
      <c r="F524" s="1" t="s">
        <v>4</v>
      </c>
      <c r="G524" s="1" t="s">
        <v>4</v>
      </c>
      <c r="H524" s="1" t="s">
        <v>4</v>
      </c>
      <c r="I524" s="1" t="s">
        <v>4</v>
      </c>
      <c r="J524" s="1" t="s">
        <v>4</v>
      </c>
      <c r="AT524" s="1" t="s">
        <v>4</v>
      </c>
      <c r="BY524" s="3">
        <v>8501</v>
      </c>
      <c r="BZ524" s="3">
        <v>9000</v>
      </c>
      <c r="CA524" s="1" t="s">
        <v>418</v>
      </c>
      <c r="CL524" s="1">
        <v>209.16</v>
      </c>
      <c r="EE524">
        <v>8.68</v>
      </c>
      <c r="EF524">
        <v>5.08</v>
      </c>
      <c r="EG524">
        <v>10.08</v>
      </c>
      <c r="EH524">
        <v>16.75</v>
      </c>
      <c r="EI524">
        <v>41.83</v>
      </c>
    </row>
    <row r="525" spans="1:139" ht="101.5" x14ac:dyDescent="0.35">
      <c r="A525" s="6" t="s">
        <v>427</v>
      </c>
      <c r="B525" s="1" t="s">
        <v>415</v>
      </c>
      <c r="F525" s="1" t="s">
        <v>4</v>
      </c>
      <c r="G525" s="1" t="s">
        <v>4</v>
      </c>
      <c r="H525" s="1" t="s">
        <v>4</v>
      </c>
      <c r="I525" s="1" t="s">
        <v>4</v>
      </c>
      <c r="J525" s="1" t="s">
        <v>4</v>
      </c>
      <c r="AT525" s="1" t="s">
        <v>4</v>
      </c>
      <c r="BY525" s="3">
        <v>9001</v>
      </c>
      <c r="BZ525" s="3">
        <v>9500</v>
      </c>
      <c r="CA525" s="1" t="s">
        <v>418</v>
      </c>
      <c r="CL525" s="1">
        <v>217.84</v>
      </c>
      <c r="EE525">
        <v>8.68</v>
      </c>
      <c r="EF525">
        <v>5.08</v>
      </c>
      <c r="EG525">
        <v>10.08</v>
      </c>
      <c r="EH525">
        <v>16.75</v>
      </c>
      <c r="EI525">
        <v>41.83</v>
      </c>
    </row>
    <row r="526" spans="1:139" ht="101.5" x14ac:dyDescent="0.35">
      <c r="A526" s="6" t="s">
        <v>427</v>
      </c>
      <c r="B526" s="1" t="s">
        <v>415</v>
      </c>
      <c r="F526" s="1" t="s">
        <v>4</v>
      </c>
      <c r="G526" s="1" t="s">
        <v>4</v>
      </c>
      <c r="H526" s="1" t="s">
        <v>4</v>
      </c>
      <c r="I526" s="1" t="s">
        <v>4</v>
      </c>
      <c r="J526" s="1" t="s">
        <v>4</v>
      </c>
      <c r="AT526" s="1" t="s">
        <v>4</v>
      </c>
      <c r="BY526" s="3">
        <v>9501</v>
      </c>
      <c r="BZ526" s="3">
        <v>10000</v>
      </c>
      <c r="CA526" s="1" t="s">
        <v>418</v>
      </c>
      <c r="CL526" s="1">
        <v>226.52</v>
      </c>
      <c r="EE526">
        <v>8.68</v>
      </c>
      <c r="EF526">
        <v>5.08</v>
      </c>
      <c r="EG526">
        <v>10.08</v>
      </c>
      <c r="EH526">
        <v>16.75</v>
      </c>
      <c r="EI526">
        <v>41.83</v>
      </c>
    </row>
    <row r="527" spans="1:139" ht="101.5" x14ac:dyDescent="0.35">
      <c r="A527" s="6" t="s">
        <v>436</v>
      </c>
      <c r="B527" s="1" t="s">
        <v>428</v>
      </c>
      <c r="F527" s="1" t="s">
        <v>4</v>
      </c>
      <c r="G527" s="1" t="s">
        <v>4</v>
      </c>
      <c r="H527" s="1" t="s">
        <v>4</v>
      </c>
      <c r="I527" s="1" t="s">
        <v>4</v>
      </c>
      <c r="J527" s="1" t="s">
        <v>4</v>
      </c>
      <c r="X527" s="1" t="s">
        <v>4</v>
      </c>
      <c r="BF527" s="1">
        <v>2</v>
      </c>
      <c r="BG527" s="1">
        <v>3</v>
      </c>
      <c r="BK527" s="1" t="s">
        <v>4</v>
      </c>
      <c r="BO527" s="1" t="s">
        <v>430</v>
      </c>
      <c r="BY527" s="1">
        <v>0</v>
      </c>
      <c r="BZ527" s="1">
        <v>500</v>
      </c>
      <c r="CA527" s="1" t="s">
        <v>431</v>
      </c>
      <c r="CL527" s="1">
        <v>18.03</v>
      </c>
      <c r="EA527">
        <v>5.51</v>
      </c>
      <c r="EB527">
        <v>10.94</v>
      </c>
      <c r="EC527">
        <v>18.170000000000002</v>
      </c>
      <c r="ED527">
        <v>45.39</v>
      </c>
    </row>
    <row r="528" spans="1:139" ht="101.5" x14ac:dyDescent="0.35">
      <c r="A528" s="6" t="s">
        <v>436</v>
      </c>
      <c r="B528" s="1" t="s">
        <v>428</v>
      </c>
      <c r="F528" s="1" t="s">
        <v>4</v>
      </c>
      <c r="G528" s="1" t="s">
        <v>4</v>
      </c>
      <c r="H528" s="1" t="s">
        <v>4</v>
      </c>
      <c r="I528" s="1" t="s">
        <v>4</v>
      </c>
      <c r="J528" s="1" t="s">
        <v>4</v>
      </c>
      <c r="X528" s="1" t="s">
        <v>4</v>
      </c>
      <c r="BF528" s="1">
        <v>2</v>
      </c>
      <c r="BG528" s="1">
        <v>3</v>
      </c>
      <c r="BK528" s="1" t="s">
        <v>4</v>
      </c>
      <c r="BO528" s="1" t="s">
        <v>430</v>
      </c>
      <c r="BY528" s="1">
        <v>501</v>
      </c>
      <c r="BZ528" s="3">
        <v>1000</v>
      </c>
      <c r="CA528" s="1" t="s">
        <v>431</v>
      </c>
      <c r="CL528" s="1">
        <v>18.690000000000001</v>
      </c>
      <c r="EA528">
        <v>5.51</v>
      </c>
      <c r="EB528">
        <v>10.94</v>
      </c>
      <c r="EC528">
        <v>18.170000000000002</v>
      </c>
      <c r="ED528">
        <v>45.39</v>
      </c>
    </row>
    <row r="529" spans="1:134" ht="101.5" x14ac:dyDescent="0.35">
      <c r="A529" s="6" t="s">
        <v>436</v>
      </c>
      <c r="B529" s="1" t="s">
        <v>428</v>
      </c>
      <c r="F529" s="1" t="s">
        <v>4</v>
      </c>
      <c r="G529" s="1" t="s">
        <v>4</v>
      </c>
      <c r="H529" s="1" t="s">
        <v>4</v>
      </c>
      <c r="I529" s="1" t="s">
        <v>4</v>
      </c>
      <c r="J529" s="1" t="s">
        <v>4</v>
      </c>
      <c r="X529" s="1" t="s">
        <v>4</v>
      </c>
      <c r="BF529" s="1">
        <v>2</v>
      </c>
      <c r="BG529" s="1">
        <v>3</v>
      </c>
      <c r="BK529" s="1" t="s">
        <v>4</v>
      </c>
      <c r="BO529" s="1" t="s">
        <v>430</v>
      </c>
      <c r="BY529" s="3">
        <v>1001</v>
      </c>
      <c r="BZ529" s="3">
        <v>1500</v>
      </c>
      <c r="CA529" s="1" t="s">
        <v>431</v>
      </c>
      <c r="CL529" s="1">
        <v>19.53</v>
      </c>
      <c r="EA529">
        <v>5.51</v>
      </c>
      <c r="EB529">
        <v>10.94</v>
      </c>
      <c r="EC529">
        <v>18.170000000000002</v>
      </c>
      <c r="ED529">
        <v>45.39</v>
      </c>
    </row>
    <row r="530" spans="1:134" ht="101.5" x14ac:dyDescent="0.35">
      <c r="A530" s="6" t="s">
        <v>436</v>
      </c>
      <c r="B530" s="1" t="s">
        <v>428</v>
      </c>
      <c r="F530" s="1" t="s">
        <v>4</v>
      </c>
      <c r="G530" s="1" t="s">
        <v>4</v>
      </c>
      <c r="H530" s="1" t="s">
        <v>4</v>
      </c>
      <c r="I530" s="1" t="s">
        <v>4</v>
      </c>
      <c r="J530" s="1" t="s">
        <v>4</v>
      </c>
      <c r="X530" s="1" t="s">
        <v>4</v>
      </c>
      <c r="BF530" s="1">
        <v>2</v>
      </c>
      <c r="BG530" s="1">
        <v>3</v>
      </c>
      <c r="BK530" s="1" t="s">
        <v>4</v>
      </c>
      <c r="BO530" s="1" t="s">
        <v>430</v>
      </c>
      <c r="BY530" s="3">
        <v>1501</v>
      </c>
      <c r="BZ530" s="3">
        <v>2000</v>
      </c>
      <c r="CA530" s="1" t="s">
        <v>431</v>
      </c>
      <c r="CL530" s="1">
        <v>20.37</v>
      </c>
      <c r="EA530">
        <v>5.51</v>
      </c>
      <c r="EB530">
        <v>10.94</v>
      </c>
      <c r="EC530">
        <v>18.170000000000002</v>
      </c>
      <c r="ED530">
        <v>45.39</v>
      </c>
    </row>
    <row r="531" spans="1:134" ht="101.5" x14ac:dyDescent="0.35">
      <c r="A531" s="6" t="s">
        <v>436</v>
      </c>
      <c r="B531" s="1" t="s">
        <v>428</v>
      </c>
      <c r="F531" s="1" t="s">
        <v>4</v>
      </c>
      <c r="G531" s="1" t="s">
        <v>4</v>
      </c>
      <c r="H531" s="1" t="s">
        <v>4</v>
      </c>
      <c r="I531" s="1" t="s">
        <v>4</v>
      </c>
      <c r="J531" s="1" t="s">
        <v>4</v>
      </c>
      <c r="X531" s="1" t="s">
        <v>4</v>
      </c>
      <c r="BF531" s="1">
        <v>2</v>
      </c>
      <c r="BG531" s="1">
        <v>3</v>
      </c>
      <c r="BK531" s="1" t="s">
        <v>4</v>
      </c>
      <c r="BO531" s="1" t="s">
        <v>430</v>
      </c>
      <c r="BY531" s="3">
        <v>2001</v>
      </c>
      <c r="BZ531" s="3">
        <v>2500</v>
      </c>
      <c r="CA531" s="1" t="s">
        <v>431</v>
      </c>
      <c r="CL531" s="1">
        <v>21.2</v>
      </c>
      <c r="EA531">
        <v>5.51</v>
      </c>
      <c r="EB531">
        <v>10.94</v>
      </c>
      <c r="EC531">
        <v>18.170000000000002</v>
      </c>
      <c r="ED531">
        <v>45.39</v>
      </c>
    </row>
    <row r="532" spans="1:134" ht="101.5" x14ac:dyDescent="0.35">
      <c r="A532" s="6" t="s">
        <v>436</v>
      </c>
      <c r="B532" s="1" t="s">
        <v>428</v>
      </c>
      <c r="F532" s="1" t="s">
        <v>4</v>
      </c>
      <c r="G532" s="1" t="s">
        <v>4</v>
      </c>
      <c r="H532" s="1" t="s">
        <v>4</v>
      </c>
      <c r="I532" s="1" t="s">
        <v>4</v>
      </c>
      <c r="J532" s="1" t="s">
        <v>4</v>
      </c>
      <c r="X532" s="1" t="s">
        <v>4</v>
      </c>
      <c r="BF532" s="1">
        <v>2</v>
      </c>
      <c r="BG532" s="1">
        <v>3</v>
      </c>
      <c r="BK532" s="1" t="s">
        <v>4</v>
      </c>
      <c r="BO532" s="1" t="s">
        <v>430</v>
      </c>
      <c r="BY532" s="3">
        <v>2501</v>
      </c>
      <c r="BZ532" s="3">
        <v>3000</v>
      </c>
      <c r="CA532" s="1" t="s">
        <v>431</v>
      </c>
      <c r="CL532" s="1">
        <v>22.05</v>
      </c>
      <c r="EA532">
        <v>5.51</v>
      </c>
      <c r="EB532">
        <v>10.94</v>
      </c>
      <c r="EC532">
        <v>18.170000000000002</v>
      </c>
      <c r="ED532">
        <v>45.39</v>
      </c>
    </row>
    <row r="533" spans="1:134" ht="101.5" x14ac:dyDescent="0.35">
      <c r="A533" s="6" t="s">
        <v>437</v>
      </c>
      <c r="B533" s="1" t="s">
        <v>428</v>
      </c>
      <c r="F533" s="1" t="s">
        <v>4</v>
      </c>
      <c r="G533" s="1" t="s">
        <v>4</v>
      </c>
      <c r="H533" s="1" t="s">
        <v>4</v>
      </c>
      <c r="I533" s="1" t="s">
        <v>4</v>
      </c>
      <c r="J533" s="1" t="s">
        <v>4</v>
      </c>
      <c r="AE533" s="1" t="s">
        <v>4</v>
      </c>
      <c r="BF533" s="1">
        <v>2</v>
      </c>
      <c r="BG533" s="1">
        <v>3</v>
      </c>
      <c r="BK533" s="1" t="s">
        <v>4</v>
      </c>
      <c r="BO533" s="1" t="s">
        <v>430</v>
      </c>
      <c r="BY533" s="1">
        <v>0</v>
      </c>
      <c r="BZ533" s="1">
        <v>500</v>
      </c>
      <c r="CA533" s="1" t="s">
        <v>431</v>
      </c>
      <c r="CL533" s="1">
        <v>27.5</v>
      </c>
      <c r="EA533">
        <v>5.51</v>
      </c>
      <c r="EB533">
        <v>10.94</v>
      </c>
      <c r="EC533">
        <v>18.170000000000002</v>
      </c>
      <c r="ED533">
        <v>45.39</v>
      </c>
    </row>
    <row r="534" spans="1:134" ht="101.5" x14ac:dyDescent="0.35">
      <c r="A534" s="6" t="s">
        <v>437</v>
      </c>
      <c r="B534" s="1" t="s">
        <v>428</v>
      </c>
      <c r="F534" s="1" t="s">
        <v>4</v>
      </c>
      <c r="G534" s="1" t="s">
        <v>4</v>
      </c>
      <c r="H534" s="1" t="s">
        <v>4</v>
      </c>
      <c r="I534" s="1" t="s">
        <v>4</v>
      </c>
      <c r="J534" s="1" t="s">
        <v>4</v>
      </c>
      <c r="AE534" s="1" t="s">
        <v>4</v>
      </c>
      <c r="BF534" s="1">
        <v>2</v>
      </c>
      <c r="BG534" s="1">
        <v>3</v>
      </c>
      <c r="BK534" s="1" t="s">
        <v>4</v>
      </c>
      <c r="BY534" s="1">
        <v>501</v>
      </c>
      <c r="BZ534" s="3">
        <v>1000</v>
      </c>
      <c r="CA534" s="1" t="s">
        <v>431</v>
      </c>
      <c r="CL534" s="1">
        <v>29.82</v>
      </c>
      <c r="EA534">
        <v>5.51</v>
      </c>
      <c r="EB534">
        <v>10.94</v>
      </c>
      <c r="EC534">
        <v>18.170000000000002</v>
      </c>
      <c r="ED534">
        <v>45.39</v>
      </c>
    </row>
    <row r="535" spans="1:134" ht="101.5" x14ac:dyDescent="0.35">
      <c r="A535" s="6" t="s">
        <v>437</v>
      </c>
      <c r="B535" s="1" t="s">
        <v>428</v>
      </c>
      <c r="F535" s="1" t="s">
        <v>4</v>
      </c>
      <c r="G535" s="1" t="s">
        <v>4</v>
      </c>
      <c r="H535" s="1" t="s">
        <v>4</v>
      </c>
      <c r="I535" s="1" t="s">
        <v>4</v>
      </c>
      <c r="J535" s="1" t="s">
        <v>4</v>
      </c>
      <c r="AE535" s="1" t="s">
        <v>4</v>
      </c>
      <c r="BF535" s="1">
        <v>2</v>
      </c>
      <c r="BG535" s="1">
        <v>3</v>
      </c>
      <c r="BK535" s="1" t="s">
        <v>4</v>
      </c>
      <c r="BY535" s="3">
        <v>1001</v>
      </c>
      <c r="BZ535" s="3">
        <v>1500</v>
      </c>
      <c r="CA535" s="1" t="s">
        <v>431</v>
      </c>
      <c r="CL535" s="1">
        <v>31.96</v>
      </c>
      <c r="EA535">
        <v>5.51</v>
      </c>
      <c r="EB535">
        <v>10.94</v>
      </c>
      <c r="EC535">
        <v>18.170000000000002</v>
      </c>
      <c r="ED535">
        <v>45.39</v>
      </c>
    </row>
    <row r="536" spans="1:134" ht="101.5" x14ac:dyDescent="0.35">
      <c r="A536" s="6" t="s">
        <v>437</v>
      </c>
      <c r="B536" s="1" t="s">
        <v>428</v>
      </c>
      <c r="F536" s="1" t="s">
        <v>4</v>
      </c>
      <c r="G536" s="1" t="s">
        <v>4</v>
      </c>
      <c r="H536" s="1" t="s">
        <v>4</v>
      </c>
      <c r="I536" s="1" t="s">
        <v>4</v>
      </c>
      <c r="J536" s="1" t="s">
        <v>4</v>
      </c>
      <c r="AE536" s="1" t="s">
        <v>4</v>
      </c>
      <c r="BF536" s="1">
        <v>2</v>
      </c>
      <c r="BG536" s="1">
        <v>3</v>
      </c>
      <c r="BK536" s="1" t="s">
        <v>4</v>
      </c>
      <c r="BY536" s="3">
        <v>1501</v>
      </c>
      <c r="BZ536" s="3">
        <v>2000</v>
      </c>
      <c r="CA536" s="1" t="s">
        <v>431</v>
      </c>
      <c r="CL536" s="1">
        <v>34.11</v>
      </c>
      <c r="EA536">
        <v>5.51</v>
      </c>
      <c r="EB536">
        <v>10.94</v>
      </c>
      <c r="EC536">
        <v>18.170000000000002</v>
      </c>
      <c r="ED536">
        <v>45.39</v>
      </c>
    </row>
    <row r="537" spans="1:134" ht="101.5" x14ac:dyDescent="0.35">
      <c r="A537" s="6" t="s">
        <v>437</v>
      </c>
      <c r="B537" s="1" t="s">
        <v>428</v>
      </c>
      <c r="F537" s="1" t="s">
        <v>4</v>
      </c>
      <c r="G537" s="1" t="s">
        <v>4</v>
      </c>
      <c r="H537" s="1" t="s">
        <v>4</v>
      </c>
      <c r="I537" s="1" t="s">
        <v>4</v>
      </c>
      <c r="J537" s="1" t="s">
        <v>4</v>
      </c>
      <c r="AE537" s="1" t="s">
        <v>4</v>
      </c>
      <c r="BF537" s="1">
        <v>2</v>
      </c>
      <c r="BG537" s="1">
        <v>3</v>
      </c>
      <c r="BK537" s="1" t="s">
        <v>4</v>
      </c>
      <c r="BY537" s="3">
        <v>2001</v>
      </c>
      <c r="BZ537" s="3">
        <v>2500</v>
      </c>
      <c r="CA537" s="1" t="s">
        <v>431</v>
      </c>
      <c r="CL537" s="1">
        <v>36.26</v>
      </c>
      <c r="EA537">
        <v>5.51</v>
      </c>
      <c r="EB537">
        <v>10.94</v>
      </c>
      <c r="EC537">
        <v>18.170000000000002</v>
      </c>
      <c r="ED537">
        <v>45.39</v>
      </c>
    </row>
    <row r="538" spans="1:134" ht="101.5" x14ac:dyDescent="0.35">
      <c r="A538" s="6" t="s">
        <v>437</v>
      </c>
      <c r="B538" s="1" t="s">
        <v>428</v>
      </c>
      <c r="F538" s="1" t="s">
        <v>4</v>
      </c>
      <c r="G538" s="1" t="s">
        <v>4</v>
      </c>
      <c r="H538" s="1" t="s">
        <v>4</v>
      </c>
      <c r="I538" s="1" t="s">
        <v>4</v>
      </c>
      <c r="J538" s="1" t="s">
        <v>4</v>
      </c>
      <c r="AE538" s="1" t="s">
        <v>4</v>
      </c>
      <c r="BF538" s="1">
        <v>2</v>
      </c>
      <c r="BG538" s="1">
        <v>3</v>
      </c>
      <c r="BK538" s="1" t="s">
        <v>4</v>
      </c>
      <c r="BY538" s="3">
        <v>2501</v>
      </c>
      <c r="BZ538" s="3">
        <v>3000</v>
      </c>
      <c r="CA538" s="1" t="s">
        <v>431</v>
      </c>
      <c r="CL538" s="1">
        <v>38.409999999999997</v>
      </c>
      <c r="EA538">
        <v>5.51</v>
      </c>
      <c r="EB538">
        <v>10.94</v>
      </c>
      <c r="EC538">
        <v>18.170000000000002</v>
      </c>
      <c r="ED538">
        <v>45.39</v>
      </c>
    </row>
    <row r="539" spans="1:134" ht="101.5" x14ac:dyDescent="0.35">
      <c r="A539" s="6" t="s">
        <v>438</v>
      </c>
      <c r="B539" s="1" t="s">
        <v>428</v>
      </c>
      <c r="F539" s="1" t="s">
        <v>4</v>
      </c>
      <c r="G539" s="1" t="s">
        <v>4</v>
      </c>
      <c r="H539" s="1" t="s">
        <v>4</v>
      </c>
      <c r="I539" s="1" t="s">
        <v>4</v>
      </c>
      <c r="J539" s="1" t="s">
        <v>4</v>
      </c>
      <c r="Y539" s="1" t="s">
        <v>4</v>
      </c>
      <c r="BF539" s="1">
        <v>2</v>
      </c>
      <c r="BG539" s="1">
        <v>3</v>
      </c>
      <c r="BK539" s="1" t="s">
        <v>4</v>
      </c>
      <c r="BY539" s="1">
        <v>0</v>
      </c>
      <c r="BZ539" s="1">
        <v>500</v>
      </c>
      <c r="CA539" s="1" t="s">
        <v>431</v>
      </c>
      <c r="CL539" s="1">
        <v>25.35</v>
      </c>
      <c r="EA539">
        <v>5.0599999999999996</v>
      </c>
      <c r="EB539">
        <v>10.08</v>
      </c>
      <c r="EC539">
        <v>16.75</v>
      </c>
      <c r="ED539">
        <v>41.83</v>
      </c>
    </row>
    <row r="540" spans="1:134" ht="101.5" x14ac:dyDescent="0.35">
      <c r="A540" s="6" t="s">
        <v>438</v>
      </c>
      <c r="B540" s="1" t="s">
        <v>428</v>
      </c>
      <c r="F540" s="1" t="s">
        <v>4</v>
      </c>
      <c r="G540" s="1" t="s">
        <v>4</v>
      </c>
      <c r="H540" s="1" t="s">
        <v>4</v>
      </c>
      <c r="I540" s="1" t="s">
        <v>4</v>
      </c>
      <c r="J540" s="1" t="s">
        <v>4</v>
      </c>
      <c r="Y540" s="1" t="s">
        <v>4</v>
      </c>
      <c r="BF540" s="1">
        <v>2</v>
      </c>
      <c r="BG540" s="1">
        <v>3</v>
      </c>
      <c r="BK540" s="1" t="s">
        <v>4</v>
      </c>
      <c r="BY540" s="1">
        <v>501</v>
      </c>
      <c r="BZ540" s="3">
        <v>1000</v>
      </c>
      <c r="CA540" s="1" t="s">
        <v>431</v>
      </c>
      <c r="CL540" s="1">
        <v>27.48</v>
      </c>
      <c r="EA540">
        <v>5.0599999999999996</v>
      </c>
      <c r="EB540">
        <v>10.08</v>
      </c>
      <c r="EC540">
        <v>16.75</v>
      </c>
      <c r="ED540">
        <v>41.83</v>
      </c>
    </row>
    <row r="541" spans="1:134" ht="101.5" x14ac:dyDescent="0.35">
      <c r="A541" s="6" t="s">
        <v>438</v>
      </c>
      <c r="B541" s="1" t="s">
        <v>428</v>
      </c>
      <c r="F541" s="1" t="s">
        <v>4</v>
      </c>
      <c r="G541" s="1" t="s">
        <v>4</v>
      </c>
      <c r="H541" s="1" t="s">
        <v>4</v>
      </c>
      <c r="I541" s="1" t="s">
        <v>4</v>
      </c>
      <c r="J541" s="1" t="s">
        <v>4</v>
      </c>
      <c r="Y541" s="1" t="s">
        <v>4</v>
      </c>
      <c r="BF541" s="1">
        <v>2</v>
      </c>
      <c r="BG541" s="1">
        <v>3</v>
      </c>
      <c r="BK541" s="1" t="s">
        <v>4</v>
      </c>
      <c r="BY541" s="3">
        <v>1001</v>
      </c>
      <c r="BZ541" s="3">
        <v>1500</v>
      </c>
      <c r="CA541" s="1" t="s">
        <v>431</v>
      </c>
      <c r="CL541" s="1">
        <v>29.46</v>
      </c>
      <c r="EA541">
        <v>5.0599999999999996</v>
      </c>
      <c r="EB541">
        <v>10.08</v>
      </c>
      <c r="EC541">
        <v>16.75</v>
      </c>
      <c r="ED541">
        <v>41.83</v>
      </c>
    </row>
    <row r="542" spans="1:134" ht="101.5" x14ac:dyDescent="0.35">
      <c r="A542" s="6" t="s">
        <v>438</v>
      </c>
      <c r="B542" s="1" t="s">
        <v>428</v>
      </c>
      <c r="F542" s="1" t="s">
        <v>4</v>
      </c>
      <c r="G542" s="1" t="s">
        <v>4</v>
      </c>
      <c r="H542" s="1" t="s">
        <v>4</v>
      </c>
      <c r="I542" s="1" t="s">
        <v>4</v>
      </c>
      <c r="J542" s="1" t="s">
        <v>4</v>
      </c>
      <c r="Y542" s="1" t="s">
        <v>4</v>
      </c>
      <c r="BF542" s="1">
        <v>2</v>
      </c>
      <c r="BG542" s="1">
        <v>3</v>
      </c>
      <c r="BK542" s="1" t="s">
        <v>4</v>
      </c>
      <c r="BY542" s="3">
        <v>1501</v>
      </c>
      <c r="BZ542" s="3">
        <v>2000</v>
      </c>
      <c r="CA542" s="1" t="s">
        <v>431</v>
      </c>
      <c r="CL542" s="1">
        <v>31.44</v>
      </c>
      <c r="EA542">
        <v>5.0599999999999996</v>
      </c>
      <c r="EB542">
        <v>10.08</v>
      </c>
      <c r="EC542">
        <v>16.75</v>
      </c>
      <c r="ED542">
        <v>41.83</v>
      </c>
    </row>
    <row r="543" spans="1:134" ht="101.5" x14ac:dyDescent="0.35">
      <c r="A543" s="6" t="s">
        <v>438</v>
      </c>
      <c r="B543" s="1" t="s">
        <v>428</v>
      </c>
      <c r="F543" s="1" t="s">
        <v>4</v>
      </c>
      <c r="G543" s="1" t="s">
        <v>4</v>
      </c>
      <c r="H543" s="1" t="s">
        <v>4</v>
      </c>
      <c r="I543" s="1" t="s">
        <v>4</v>
      </c>
      <c r="J543" s="1" t="s">
        <v>4</v>
      </c>
      <c r="Y543" s="1" t="s">
        <v>4</v>
      </c>
      <c r="BF543" s="1">
        <v>2</v>
      </c>
      <c r="BG543" s="1">
        <v>3</v>
      </c>
      <c r="BK543" s="1" t="s">
        <v>4</v>
      </c>
      <c r="BY543" s="3">
        <v>2001</v>
      </c>
      <c r="BZ543" s="3">
        <v>2500</v>
      </c>
      <c r="CA543" s="1" t="s">
        <v>431</v>
      </c>
      <c r="CL543" s="1">
        <v>33.42</v>
      </c>
      <c r="EA543">
        <v>5.0599999999999996</v>
      </c>
      <c r="EB543">
        <v>10.08</v>
      </c>
      <c r="EC543">
        <v>16.75</v>
      </c>
      <c r="ED543">
        <v>41.83</v>
      </c>
    </row>
    <row r="544" spans="1:134" ht="101.5" x14ac:dyDescent="0.35">
      <c r="A544" s="6" t="s">
        <v>438</v>
      </c>
      <c r="B544" s="1" t="s">
        <v>428</v>
      </c>
      <c r="F544" s="1" t="s">
        <v>4</v>
      </c>
      <c r="G544" s="1" t="s">
        <v>4</v>
      </c>
      <c r="H544" s="1" t="s">
        <v>4</v>
      </c>
      <c r="I544" s="1" t="s">
        <v>4</v>
      </c>
      <c r="J544" s="1" t="s">
        <v>4</v>
      </c>
      <c r="Y544" s="1" t="s">
        <v>4</v>
      </c>
      <c r="BF544" s="1">
        <v>2</v>
      </c>
      <c r="BG544" s="1">
        <v>3</v>
      </c>
      <c r="BK544" s="1" t="s">
        <v>4</v>
      </c>
      <c r="BY544" s="3">
        <v>2501</v>
      </c>
      <c r="BZ544" s="3">
        <v>3000</v>
      </c>
      <c r="CA544" s="1" t="s">
        <v>431</v>
      </c>
      <c r="CL544" s="1">
        <v>35.4</v>
      </c>
      <c r="EA544">
        <v>5.0599999999999996</v>
      </c>
      <c r="EB544">
        <v>10.08</v>
      </c>
      <c r="EC544">
        <v>16.75</v>
      </c>
      <c r="ED544">
        <v>41.83</v>
      </c>
    </row>
    <row r="545" spans="1:134" ht="101.5" x14ac:dyDescent="0.35">
      <c r="A545" s="6" t="s">
        <v>439</v>
      </c>
      <c r="B545" s="1" t="s">
        <v>428</v>
      </c>
      <c r="F545" s="1" t="s">
        <v>4</v>
      </c>
      <c r="G545" s="1" t="s">
        <v>4</v>
      </c>
      <c r="H545" s="1" t="s">
        <v>4</v>
      </c>
      <c r="I545" s="1" t="s">
        <v>4</v>
      </c>
      <c r="J545" s="1" t="s">
        <v>4</v>
      </c>
      <c r="N545" s="1" t="s">
        <v>4</v>
      </c>
      <c r="BF545" s="1">
        <v>2</v>
      </c>
      <c r="BG545" s="1">
        <v>3</v>
      </c>
      <c r="BK545" s="1" t="s">
        <v>4</v>
      </c>
      <c r="BY545" s="1">
        <v>0</v>
      </c>
      <c r="BZ545" s="1">
        <v>500</v>
      </c>
      <c r="CA545" s="1" t="s">
        <v>431</v>
      </c>
      <c r="CL545" s="1">
        <v>46.34</v>
      </c>
      <c r="EA545">
        <v>5.0599999999999996</v>
      </c>
      <c r="EB545">
        <v>10.08</v>
      </c>
      <c r="EC545">
        <v>16.75</v>
      </c>
      <c r="ED545">
        <v>41.83</v>
      </c>
    </row>
    <row r="546" spans="1:134" ht="101.5" x14ac:dyDescent="0.35">
      <c r="A546" s="6" t="s">
        <v>439</v>
      </c>
      <c r="B546" s="1" t="s">
        <v>428</v>
      </c>
      <c r="F546" s="1" t="s">
        <v>4</v>
      </c>
      <c r="G546" s="1" t="s">
        <v>4</v>
      </c>
      <c r="H546" s="1" t="s">
        <v>4</v>
      </c>
      <c r="I546" s="1" t="s">
        <v>4</v>
      </c>
      <c r="J546" s="1" t="s">
        <v>4</v>
      </c>
      <c r="N546" s="1" t="s">
        <v>4</v>
      </c>
      <c r="BF546" s="1">
        <v>2</v>
      </c>
      <c r="BG546" s="1">
        <v>3</v>
      </c>
      <c r="BK546" s="1" t="s">
        <v>4</v>
      </c>
      <c r="BY546" s="1">
        <v>501</v>
      </c>
      <c r="BZ546" s="3">
        <v>1000</v>
      </c>
      <c r="CA546" s="1" t="s">
        <v>431</v>
      </c>
      <c r="CL546" s="1">
        <v>48.69</v>
      </c>
      <c r="EA546">
        <v>5.0599999999999996</v>
      </c>
      <c r="EB546">
        <v>10.08</v>
      </c>
      <c r="EC546">
        <v>16.75</v>
      </c>
      <c r="ED546">
        <v>41.83</v>
      </c>
    </row>
    <row r="547" spans="1:134" ht="101.5" x14ac:dyDescent="0.35">
      <c r="A547" s="6" t="s">
        <v>439</v>
      </c>
      <c r="B547" s="1" t="s">
        <v>428</v>
      </c>
      <c r="F547" s="1" t="s">
        <v>4</v>
      </c>
      <c r="G547" s="1" t="s">
        <v>4</v>
      </c>
      <c r="H547" s="1" t="s">
        <v>4</v>
      </c>
      <c r="I547" s="1" t="s">
        <v>4</v>
      </c>
      <c r="J547" s="1" t="s">
        <v>4</v>
      </c>
      <c r="N547" s="1" t="s">
        <v>4</v>
      </c>
      <c r="BF547" s="1">
        <v>2</v>
      </c>
      <c r="BG547" s="1">
        <v>3</v>
      </c>
      <c r="BK547" s="1" t="s">
        <v>4</v>
      </c>
      <c r="BY547" s="3">
        <v>1001</v>
      </c>
      <c r="BZ547" s="3">
        <v>1500</v>
      </c>
      <c r="CA547" s="1" t="s">
        <v>431</v>
      </c>
      <c r="CL547" s="1">
        <v>55.93</v>
      </c>
      <c r="EA547">
        <v>5.0599999999999996</v>
      </c>
      <c r="EB547">
        <v>10.08</v>
      </c>
      <c r="EC547">
        <v>16.75</v>
      </c>
      <c r="ED547">
        <v>41.83</v>
      </c>
    </row>
    <row r="548" spans="1:134" ht="101.5" x14ac:dyDescent="0.35">
      <c r="A548" s="6" t="s">
        <v>439</v>
      </c>
      <c r="B548" s="1" t="s">
        <v>428</v>
      </c>
      <c r="F548" s="1" t="s">
        <v>4</v>
      </c>
      <c r="G548" s="1" t="s">
        <v>4</v>
      </c>
      <c r="H548" s="1" t="s">
        <v>4</v>
      </c>
      <c r="I548" s="1" t="s">
        <v>4</v>
      </c>
      <c r="J548" s="1" t="s">
        <v>4</v>
      </c>
      <c r="N548" s="1" t="s">
        <v>4</v>
      </c>
      <c r="BF548" s="1">
        <v>2</v>
      </c>
      <c r="BG548" s="1">
        <v>3</v>
      </c>
      <c r="BK548" s="1" t="s">
        <v>4</v>
      </c>
      <c r="BY548" s="3">
        <v>1501</v>
      </c>
      <c r="BZ548" s="3">
        <v>2000</v>
      </c>
      <c r="CA548" s="1" t="s">
        <v>431</v>
      </c>
      <c r="CL548" s="1">
        <v>63.16</v>
      </c>
      <c r="EA548">
        <v>5.0599999999999996</v>
      </c>
      <c r="EB548">
        <v>10.08</v>
      </c>
      <c r="EC548">
        <v>16.75</v>
      </c>
      <c r="ED548">
        <v>41.83</v>
      </c>
    </row>
    <row r="549" spans="1:134" ht="101.5" x14ac:dyDescent="0.35">
      <c r="A549" s="6" t="s">
        <v>439</v>
      </c>
      <c r="B549" s="1" t="s">
        <v>428</v>
      </c>
      <c r="F549" s="1" t="s">
        <v>4</v>
      </c>
      <c r="G549" s="1" t="s">
        <v>4</v>
      </c>
      <c r="H549" s="1" t="s">
        <v>4</v>
      </c>
      <c r="I549" s="1" t="s">
        <v>4</v>
      </c>
      <c r="J549" s="1" t="s">
        <v>4</v>
      </c>
      <c r="N549" s="1" t="s">
        <v>4</v>
      </c>
      <c r="BF549" s="1">
        <v>2</v>
      </c>
      <c r="BG549" s="1">
        <v>3</v>
      </c>
      <c r="BK549" s="1" t="s">
        <v>4</v>
      </c>
      <c r="BY549" s="3">
        <v>2001</v>
      </c>
      <c r="BZ549" s="3">
        <v>2500</v>
      </c>
      <c r="CA549" s="1" t="s">
        <v>431</v>
      </c>
      <c r="CL549" s="1">
        <v>70.400000000000006</v>
      </c>
      <c r="EA549">
        <v>5.0599999999999996</v>
      </c>
      <c r="EB549">
        <v>10.08</v>
      </c>
      <c r="EC549">
        <v>16.75</v>
      </c>
      <c r="ED549">
        <v>41.83</v>
      </c>
    </row>
    <row r="550" spans="1:134" ht="101.5" x14ac:dyDescent="0.35">
      <c r="A550" s="6" t="s">
        <v>439</v>
      </c>
      <c r="B550" s="1" t="s">
        <v>428</v>
      </c>
      <c r="F550" s="1" t="s">
        <v>4</v>
      </c>
      <c r="G550" s="1" t="s">
        <v>4</v>
      </c>
      <c r="H550" s="1" t="s">
        <v>4</v>
      </c>
      <c r="I550" s="1" t="s">
        <v>4</v>
      </c>
      <c r="J550" s="1" t="s">
        <v>4</v>
      </c>
      <c r="N550" s="1" t="s">
        <v>4</v>
      </c>
      <c r="BF550" s="1">
        <v>2</v>
      </c>
      <c r="BG550" s="1">
        <v>3</v>
      </c>
      <c r="BK550" s="1" t="s">
        <v>4</v>
      </c>
      <c r="BY550" s="3">
        <v>2501</v>
      </c>
      <c r="BZ550" s="3">
        <v>3000</v>
      </c>
      <c r="CA550" s="1" t="s">
        <v>431</v>
      </c>
      <c r="CL550" s="1">
        <v>77.63</v>
      </c>
      <c r="EA550">
        <v>5.0599999999999996</v>
      </c>
      <c r="EB550">
        <v>10.08</v>
      </c>
      <c r="EC550">
        <v>16.75</v>
      </c>
      <c r="ED550">
        <v>41.83</v>
      </c>
    </row>
    <row r="551" spans="1:134" ht="101.5" x14ac:dyDescent="0.35">
      <c r="A551" s="6" t="s">
        <v>440</v>
      </c>
      <c r="B551" s="1" t="s">
        <v>428</v>
      </c>
      <c r="F551" s="1" t="s">
        <v>4</v>
      </c>
      <c r="G551" s="1" t="s">
        <v>4</v>
      </c>
      <c r="H551" s="1" t="s">
        <v>4</v>
      </c>
      <c r="I551" s="1" t="s">
        <v>4</v>
      </c>
      <c r="J551" s="1" t="s">
        <v>4</v>
      </c>
      <c r="AS551" s="1" t="s">
        <v>4</v>
      </c>
      <c r="BF551" s="1">
        <v>2</v>
      </c>
      <c r="BG551" s="1">
        <v>3</v>
      </c>
      <c r="BK551" s="1" t="s">
        <v>4</v>
      </c>
      <c r="BY551" s="1">
        <v>0</v>
      </c>
      <c r="BZ551" s="1">
        <v>500</v>
      </c>
      <c r="CA551" s="1" t="s">
        <v>431</v>
      </c>
      <c r="CL551" s="1">
        <v>52.27</v>
      </c>
      <c r="EA551">
        <v>5.0599999999999996</v>
      </c>
      <c r="EB551">
        <v>10.08</v>
      </c>
      <c r="EC551">
        <v>16.75</v>
      </c>
      <c r="ED551">
        <v>41.83</v>
      </c>
    </row>
    <row r="552" spans="1:134" ht="101.5" x14ac:dyDescent="0.35">
      <c r="A552" s="6" t="s">
        <v>440</v>
      </c>
      <c r="B552" s="1" t="s">
        <v>428</v>
      </c>
      <c r="F552" s="1" t="s">
        <v>4</v>
      </c>
      <c r="G552" s="1" t="s">
        <v>4</v>
      </c>
      <c r="H552" s="1" t="s">
        <v>4</v>
      </c>
      <c r="I552" s="1" t="s">
        <v>4</v>
      </c>
      <c r="J552" s="1" t="s">
        <v>4</v>
      </c>
      <c r="AS552" s="1" t="s">
        <v>4</v>
      </c>
      <c r="BF552" s="1">
        <v>2</v>
      </c>
      <c r="BG552" s="1">
        <v>3</v>
      </c>
      <c r="BK552" s="1" t="s">
        <v>4</v>
      </c>
      <c r="BY552" s="1">
        <v>501</v>
      </c>
      <c r="BZ552" s="3">
        <v>1000</v>
      </c>
      <c r="CA552" s="1" t="s">
        <v>431</v>
      </c>
      <c r="CL552" s="1">
        <v>55.82</v>
      </c>
      <c r="EA552">
        <v>5.0599999999999996</v>
      </c>
      <c r="EB552">
        <v>10.08</v>
      </c>
      <c r="EC552">
        <v>16.75</v>
      </c>
      <c r="ED552">
        <v>41.83</v>
      </c>
    </row>
    <row r="553" spans="1:134" ht="101.5" x14ac:dyDescent="0.35">
      <c r="A553" s="6" t="s">
        <v>440</v>
      </c>
      <c r="B553" s="1" t="s">
        <v>428</v>
      </c>
      <c r="F553" s="1" t="s">
        <v>4</v>
      </c>
      <c r="G553" s="1" t="s">
        <v>4</v>
      </c>
      <c r="H553" s="1" t="s">
        <v>4</v>
      </c>
      <c r="I553" s="1" t="s">
        <v>4</v>
      </c>
      <c r="J553" s="1" t="s">
        <v>4</v>
      </c>
      <c r="AS553" s="1" t="s">
        <v>4</v>
      </c>
      <c r="BF553" s="1">
        <v>2</v>
      </c>
      <c r="BG553" s="1">
        <v>3</v>
      </c>
      <c r="BK553" s="1" t="s">
        <v>4</v>
      </c>
      <c r="BY553" s="3">
        <v>1001</v>
      </c>
      <c r="BZ553" s="3">
        <v>1500</v>
      </c>
      <c r="CA553" s="1" t="s">
        <v>431</v>
      </c>
      <c r="CL553" s="1">
        <v>64.72</v>
      </c>
      <c r="EA553">
        <v>5.0599999999999996</v>
      </c>
      <c r="EB553">
        <v>10.08</v>
      </c>
      <c r="EC553">
        <v>16.75</v>
      </c>
      <c r="ED553">
        <v>41.83</v>
      </c>
    </row>
    <row r="554" spans="1:134" ht="101.5" x14ac:dyDescent="0.35">
      <c r="A554" s="6" t="s">
        <v>440</v>
      </c>
      <c r="B554" s="1" t="s">
        <v>428</v>
      </c>
      <c r="F554" s="1" t="s">
        <v>4</v>
      </c>
      <c r="G554" s="1" t="s">
        <v>4</v>
      </c>
      <c r="H554" s="1" t="s">
        <v>4</v>
      </c>
      <c r="I554" s="1" t="s">
        <v>4</v>
      </c>
      <c r="J554" s="1" t="s">
        <v>4</v>
      </c>
      <c r="AS554" s="1" t="s">
        <v>4</v>
      </c>
      <c r="BF554" s="1">
        <v>2</v>
      </c>
      <c r="BG554" s="1">
        <v>3</v>
      </c>
      <c r="BK554" s="1" t="s">
        <v>4</v>
      </c>
      <c r="BY554" s="3">
        <v>1501</v>
      </c>
      <c r="BZ554" s="3">
        <v>2000</v>
      </c>
      <c r="CA554" s="1" t="s">
        <v>431</v>
      </c>
      <c r="CL554" s="1">
        <v>73.61</v>
      </c>
      <c r="EA554">
        <v>5.0599999999999996</v>
      </c>
      <c r="EB554">
        <v>10.08</v>
      </c>
      <c r="EC554">
        <v>16.75</v>
      </c>
      <c r="ED554">
        <v>41.83</v>
      </c>
    </row>
    <row r="555" spans="1:134" ht="101.5" x14ac:dyDescent="0.35">
      <c r="A555" s="6" t="s">
        <v>440</v>
      </c>
      <c r="B555" s="1" t="s">
        <v>428</v>
      </c>
      <c r="F555" s="1" t="s">
        <v>4</v>
      </c>
      <c r="G555" s="1" t="s">
        <v>4</v>
      </c>
      <c r="H555" s="1" t="s">
        <v>4</v>
      </c>
      <c r="I555" s="1" t="s">
        <v>4</v>
      </c>
      <c r="J555" s="1" t="s">
        <v>4</v>
      </c>
      <c r="AS555" s="1" t="s">
        <v>4</v>
      </c>
      <c r="BF555" s="1">
        <v>2</v>
      </c>
      <c r="BG555" s="1">
        <v>3</v>
      </c>
      <c r="BK555" s="1" t="s">
        <v>4</v>
      </c>
      <c r="BY555" s="3">
        <v>2001</v>
      </c>
      <c r="BZ555" s="3">
        <v>2500</v>
      </c>
      <c r="CA555" s="1" t="s">
        <v>431</v>
      </c>
      <c r="CL555" s="1">
        <v>82.51</v>
      </c>
      <c r="EA555">
        <v>5.0599999999999996</v>
      </c>
      <c r="EB555">
        <v>10.08</v>
      </c>
      <c r="EC555">
        <v>16.75</v>
      </c>
      <c r="ED555">
        <v>41.83</v>
      </c>
    </row>
    <row r="556" spans="1:134" ht="101.5" x14ac:dyDescent="0.35">
      <c r="A556" s="6" t="s">
        <v>440</v>
      </c>
      <c r="B556" s="1" t="s">
        <v>428</v>
      </c>
      <c r="F556" s="1" t="s">
        <v>4</v>
      </c>
      <c r="G556" s="1" t="s">
        <v>4</v>
      </c>
      <c r="H556" s="1" t="s">
        <v>4</v>
      </c>
      <c r="I556" s="1" t="s">
        <v>4</v>
      </c>
      <c r="J556" s="1" t="s">
        <v>4</v>
      </c>
      <c r="AS556" s="1" t="s">
        <v>4</v>
      </c>
      <c r="BF556" s="1">
        <v>2</v>
      </c>
      <c r="BG556" s="1">
        <v>3</v>
      </c>
      <c r="BK556" s="1" t="s">
        <v>4</v>
      </c>
      <c r="BY556" s="3">
        <v>2501</v>
      </c>
      <c r="BZ556" s="3">
        <v>3000</v>
      </c>
      <c r="CA556" s="1" t="s">
        <v>431</v>
      </c>
      <c r="CL556" s="1">
        <v>91.4</v>
      </c>
      <c r="EA556">
        <v>5.0599999999999996</v>
      </c>
      <c r="EB556">
        <v>10.08</v>
      </c>
      <c r="EC556">
        <v>16.75</v>
      </c>
      <c r="ED556">
        <v>41.83</v>
      </c>
    </row>
    <row r="557" spans="1:134" ht="101.5" x14ac:dyDescent="0.35">
      <c r="A557" s="6" t="s">
        <v>441</v>
      </c>
      <c r="B557" s="1" t="s">
        <v>428</v>
      </c>
      <c r="F557" s="1" t="s">
        <v>4</v>
      </c>
      <c r="G557" s="1" t="s">
        <v>4</v>
      </c>
      <c r="H557" s="1" t="s">
        <v>4</v>
      </c>
      <c r="I557" s="1" t="s">
        <v>4</v>
      </c>
      <c r="J557" s="1" t="s">
        <v>4</v>
      </c>
      <c r="AT557" s="1" t="s">
        <v>4</v>
      </c>
      <c r="BF557" s="1">
        <v>2</v>
      </c>
      <c r="BG557" s="1">
        <v>3</v>
      </c>
      <c r="BK557" s="1" t="s">
        <v>4</v>
      </c>
      <c r="BY557" s="1">
        <v>0</v>
      </c>
      <c r="BZ557" s="1">
        <v>500</v>
      </c>
      <c r="CA557" s="1" t="s">
        <v>431</v>
      </c>
      <c r="CL557" s="1">
        <v>55.85</v>
      </c>
      <c r="EA557">
        <v>5.0599999999999996</v>
      </c>
      <c r="EB557">
        <v>10.08</v>
      </c>
      <c r="EC557">
        <v>16.75</v>
      </c>
      <c r="ED557">
        <v>41.83</v>
      </c>
    </row>
    <row r="558" spans="1:134" ht="101.5" x14ac:dyDescent="0.35">
      <c r="A558" s="6" t="s">
        <v>441</v>
      </c>
      <c r="B558" s="1" t="s">
        <v>428</v>
      </c>
      <c r="F558" s="1" t="s">
        <v>4</v>
      </c>
      <c r="G558" s="1" t="s">
        <v>4</v>
      </c>
      <c r="H558" s="1" t="s">
        <v>4</v>
      </c>
      <c r="I558" s="1" t="s">
        <v>4</v>
      </c>
      <c r="J558" s="1" t="s">
        <v>4</v>
      </c>
      <c r="AT558" s="1" t="s">
        <v>4</v>
      </c>
      <c r="BF558" s="1">
        <v>2</v>
      </c>
      <c r="BG558" s="1">
        <v>3</v>
      </c>
      <c r="BK558" s="1" t="s">
        <v>4</v>
      </c>
      <c r="BY558" s="1">
        <v>501</v>
      </c>
      <c r="BZ558" s="3">
        <v>1000</v>
      </c>
      <c r="CA558" s="1" t="s">
        <v>431</v>
      </c>
      <c r="CL558" s="1">
        <v>58.2</v>
      </c>
      <c r="EA558">
        <v>5.0599999999999996</v>
      </c>
      <c r="EB558">
        <v>10.08</v>
      </c>
      <c r="EC558">
        <v>16.75</v>
      </c>
      <c r="ED558">
        <v>41.83</v>
      </c>
    </row>
    <row r="559" spans="1:134" ht="101.5" x14ac:dyDescent="0.35">
      <c r="A559" s="6" t="s">
        <v>441</v>
      </c>
      <c r="B559" s="1" t="s">
        <v>428</v>
      </c>
      <c r="F559" s="1" t="s">
        <v>4</v>
      </c>
      <c r="G559" s="1" t="s">
        <v>4</v>
      </c>
      <c r="H559" s="1" t="s">
        <v>4</v>
      </c>
      <c r="I559" s="1" t="s">
        <v>4</v>
      </c>
      <c r="J559" s="1" t="s">
        <v>4</v>
      </c>
      <c r="AT559" s="1" t="s">
        <v>4</v>
      </c>
      <c r="BF559" s="1">
        <v>2</v>
      </c>
      <c r="BG559" s="1">
        <v>3</v>
      </c>
      <c r="BK559" s="1" t="s">
        <v>4</v>
      </c>
      <c r="BY559" s="3">
        <v>1001</v>
      </c>
      <c r="BZ559" s="3">
        <v>1500</v>
      </c>
      <c r="CA559" s="1" t="s">
        <v>431</v>
      </c>
      <c r="CL559" s="1">
        <v>67.349999999999994</v>
      </c>
      <c r="EA559">
        <v>5.0599999999999996</v>
      </c>
      <c r="EB559">
        <v>10.08</v>
      </c>
      <c r="EC559">
        <v>16.75</v>
      </c>
      <c r="ED559">
        <v>41.83</v>
      </c>
    </row>
    <row r="560" spans="1:134" ht="101.5" x14ac:dyDescent="0.35">
      <c r="A560" s="6" t="s">
        <v>441</v>
      </c>
      <c r="B560" s="1" t="s">
        <v>428</v>
      </c>
      <c r="F560" s="1" t="s">
        <v>4</v>
      </c>
      <c r="G560" s="1" t="s">
        <v>4</v>
      </c>
      <c r="H560" s="1" t="s">
        <v>4</v>
      </c>
      <c r="I560" s="1" t="s">
        <v>4</v>
      </c>
      <c r="J560" s="1" t="s">
        <v>4</v>
      </c>
      <c r="AT560" s="1" t="s">
        <v>4</v>
      </c>
      <c r="BF560" s="1">
        <v>2</v>
      </c>
      <c r="BG560" s="1">
        <v>3</v>
      </c>
      <c r="BK560" s="1" t="s">
        <v>4</v>
      </c>
      <c r="BY560" s="3">
        <v>1501</v>
      </c>
      <c r="BZ560" s="3">
        <v>2000</v>
      </c>
      <c r="CA560" s="1" t="s">
        <v>431</v>
      </c>
      <c r="CL560" s="1">
        <v>76.489999999999995</v>
      </c>
      <c r="EA560">
        <v>5.0599999999999996</v>
      </c>
      <c r="EB560">
        <v>10.08</v>
      </c>
      <c r="EC560">
        <v>16.75</v>
      </c>
      <c r="ED560">
        <v>41.83</v>
      </c>
    </row>
    <row r="561" spans="1:134" ht="101.5" x14ac:dyDescent="0.35">
      <c r="A561" s="6" t="s">
        <v>441</v>
      </c>
      <c r="B561" s="1" t="s">
        <v>428</v>
      </c>
      <c r="F561" s="1" t="s">
        <v>4</v>
      </c>
      <c r="G561" s="1" t="s">
        <v>4</v>
      </c>
      <c r="H561" s="1" t="s">
        <v>4</v>
      </c>
      <c r="I561" s="1" t="s">
        <v>4</v>
      </c>
      <c r="J561" s="1" t="s">
        <v>4</v>
      </c>
      <c r="AT561" s="1" t="s">
        <v>4</v>
      </c>
      <c r="BF561" s="1">
        <v>2</v>
      </c>
      <c r="BG561" s="1">
        <v>3</v>
      </c>
      <c r="BK561" s="1" t="s">
        <v>4</v>
      </c>
      <c r="BY561" s="3">
        <v>2001</v>
      </c>
      <c r="BZ561" s="3">
        <v>2500</v>
      </c>
      <c r="CA561" s="1" t="s">
        <v>431</v>
      </c>
      <c r="CL561" s="1">
        <v>85.64</v>
      </c>
      <c r="EA561">
        <v>5.0599999999999996</v>
      </c>
      <c r="EB561">
        <v>10.08</v>
      </c>
      <c r="EC561">
        <v>16.75</v>
      </c>
      <c r="ED561">
        <v>41.83</v>
      </c>
    </row>
    <row r="562" spans="1:134" ht="101.5" x14ac:dyDescent="0.35">
      <c r="A562" s="6" t="s">
        <v>441</v>
      </c>
      <c r="B562" s="1" t="s">
        <v>428</v>
      </c>
      <c r="F562" s="1" t="s">
        <v>4</v>
      </c>
      <c r="G562" s="1" t="s">
        <v>4</v>
      </c>
      <c r="H562" s="1" t="s">
        <v>4</v>
      </c>
      <c r="I562" s="1" t="s">
        <v>4</v>
      </c>
      <c r="J562" s="1" t="s">
        <v>4</v>
      </c>
      <c r="AT562" s="1" t="s">
        <v>4</v>
      </c>
      <c r="BF562" s="1">
        <v>2</v>
      </c>
      <c r="BG562" s="1">
        <v>3</v>
      </c>
      <c r="BK562" s="1" t="s">
        <v>4</v>
      </c>
      <c r="BY562" s="3">
        <v>2501</v>
      </c>
      <c r="BZ562" s="3">
        <v>3000</v>
      </c>
      <c r="CA562" s="1" t="s">
        <v>431</v>
      </c>
      <c r="CL562" s="1">
        <v>94.78</v>
      </c>
      <c r="EA562">
        <v>5.0599999999999996</v>
      </c>
      <c r="EB562">
        <v>10.08</v>
      </c>
      <c r="EC562">
        <v>16.75</v>
      </c>
      <c r="ED562">
        <v>41.83</v>
      </c>
    </row>
    <row r="563" spans="1:134" ht="87" x14ac:dyDescent="0.35">
      <c r="A563" s="6" t="s">
        <v>442</v>
      </c>
      <c r="B563" s="6" t="s">
        <v>443</v>
      </c>
      <c r="C563" s="6"/>
      <c r="D563" s="6"/>
      <c r="E563" s="6"/>
      <c r="F563" s="6" t="s">
        <v>4</v>
      </c>
      <c r="G563" s="6" t="s">
        <v>4</v>
      </c>
      <c r="H563" s="1" t="s">
        <v>4</v>
      </c>
      <c r="I563" s="1" t="s">
        <v>4</v>
      </c>
      <c r="J563" s="1" t="s">
        <v>4</v>
      </c>
      <c r="K563" s="6"/>
      <c r="AA563" s="1" t="s">
        <v>4</v>
      </c>
      <c r="BF563" s="1">
        <v>3</v>
      </c>
      <c r="BG563" s="1">
        <v>6</v>
      </c>
      <c r="BK563" s="1" t="s">
        <v>4</v>
      </c>
      <c r="BO563" s="1" t="s">
        <v>417</v>
      </c>
      <c r="BY563" s="1">
        <v>0</v>
      </c>
      <c r="BZ563" s="1">
        <v>500</v>
      </c>
      <c r="CA563" s="1" t="s">
        <v>431</v>
      </c>
      <c r="CL563" s="1">
        <v>25.35</v>
      </c>
      <c r="EA563">
        <v>5.0599999999999996</v>
      </c>
      <c r="EB563">
        <v>10.08</v>
      </c>
      <c r="EC563">
        <v>16.75</v>
      </c>
      <c r="ED563">
        <v>41.83</v>
      </c>
    </row>
    <row r="564" spans="1:134" ht="87" x14ac:dyDescent="0.35">
      <c r="A564" s="6" t="s">
        <v>442</v>
      </c>
      <c r="B564" s="6" t="s">
        <v>443</v>
      </c>
      <c r="C564" s="6"/>
      <c r="D564" s="6"/>
      <c r="E564" s="6"/>
      <c r="F564" s="6" t="s">
        <v>4</v>
      </c>
      <c r="G564" s="6" t="s">
        <v>4</v>
      </c>
      <c r="H564" s="1" t="s">
        <v>4</v>
      </c>
      <c r="I564" s="1" t="s">
        <v>4</v>
      </c>
      <c r="J564" s="1" t="s">
        <v>4</v>
      </c>
      <c r="K564" s="6"/>
      <c r="AA564" s="1" t="s">
        <v>4</v>
      </c>
      <c r="BF564" s="1">
        <v>3</v>
      </c>
      <c r="BG564" s="1">
        <v>6</v>
      </c>
      <c r="BK564" s="1" t="s">
        <v>4</v>
      </c>
      <c r="BO564" s="1" t="s">
        <v>417</v>
      </c>
      <c r="BY564" s="1">
        <v>501</v>
      </c>
      <c r="BZ564" s="3">
        <v>1000</v>
      </c>
      <c r="CA564" s="1" t="s">
        <v>431</v>
      </c>
      <c r="CL564" s="1">
        <v>27.48</v>
      </c>
      <c r="EA564">
        <v>5.0599999999999996</v>
      </c>
      <c r="EB564">
        <v>10.08</v>
      </c>
      <c r="EC564">
        <v>16.75</v>
      </c>
      <c r="ED564">
        <v>41.83</v>
      </c>
    </row>
    <row r="565" spans="1:134" ht="87" x14ac:dyDescent="0.35">
      <c r="A565" s="6" t="s">
        <v>442</v>
      </c>
      <c r="B565" s="6" t="s">
        <v>443</v>
      </c>
      <c r="C565" s="6"/>
      <c r="D565" s="6"/>
      <c r="E565" s="6"/>
      <c r="F565" s="6" t="s">
        <v>4</v>
      </c>
      <c r="G565" s="6" t="s">
        <v>4</v>
      </c>
      <c r="H565" s="1" t="s">
        <v>4</v>
      </c>
      <c r="I565" s="1" t="s">
        <v>4</v>
      </c>
      <c r="J565" s="1" t="s">
        <v>4</v>
      </c>
      <c r="K565" s="6"/>
      <c r="AA565" s="1" t="s">
        <v>4</v>
      </c>
      <c r="BF565" s="1">
        <v>3</v>
      </c>
      <c r="BG565" s="1">
        <v>6</v>
      </c>
      <c r="BK565" s="1" t="s">
        <v>4</v>
      </c>
      <c r="BO565" s="1" t="s">
        <v>417</v>
      </c>
      <c r="BY565" s="3">
        <v>1001</v>
      </c>
      <c r="BZ565" s="3">
        <v>1500</v>
      </c>
      <c r="CA565" s="1" t="s">
        <v>431</v>
      </c>
      <c r="CL565" s="1">
        <v>29.46</v>
      </c>
      <c r="EA565">
        <v>5.0599999999999996</v>
      </c>
      <c r="EB565">
        <v>10.08</v>
      </c>
      <c r="EC565">
        <v>16.75</v>
      </c>
      <c r="ED565">
        <v>41.83</v>
      </c>
    </row>
    <row r="566" spans="1:134" ht="87" x14ac:dyDescent="0.35">
      <c r="A566" s="6" t="s">
        <v>442</v>
      </c>
      <c r="B566" s="6" t="s">
        <v>443</v>
      </c>
      <c r="C566" s="6"/>
      <c r="D566" s="6"/>
      <c r="E566" s="6"/>
      <c r="F566" s="6" t="s">
        <v>4</v>
      </c>
      <c r="G566" s="6" t="s">
        <v>4</v>
      </c>
      <c r="H566" s="1" t="s">
        <v>4</v>
      </c>
      <c r="I566" s="1" t="s">
        <v>4</v>
      </c>
      <c r="J566" s="1" t="s">
        <v>4</v>
      </c>
      <c r="K566" s="6"/>
      <c r="AA566" s="1" t="s">
        <v>4</v>
      </c>
      <c r="BF566" s="1">
        <v>3</v>
      </c>
      <c r="BG566" s="1">
        <v>6</v>
      </c>
      <c r="BK566" s="1" t="s">
        <v>4</v>
      </c>
      <c r="BO566" s="1" t="s">
        <v>417</v>
      </c>
      <c r="BY566" s="3">
        <v>1501</v>
      </c>
      <c r="BZ566" s="3">
        <v>2000</v>
      </c>
      <c r="CA566" s="1" t="s">
        <v>431</v>
      </c>
      <c r="CL566" s="1">
        <v>31.44</v>
      </c>
      <c r="EA566">
        <v>5.0599999999999996</v>
      </c>
      <c r="EB566">
        <v>10.08</v>
      </c>
      <c r="EC566">
        <v>16.75</v>
      </c>
      <c r="ED566">
        <v>41.83</v>
      </c>
    </row>
    <row r="567" spans="1:134" ht="87" x14ac:dyDescent="0.35">
      <c r="A567" s="6" t="s">
        <v>442</v>
      </c>
      <c r="B567" s="6" t="s">
        <v>443</v>
      </c>
      <c r="C567" s="6"/>
      <c r="D567" s="6"/>
      <c r="E567" s="6"/>
      <c r="F567" s="6" t="s">
        <v>4</v>
      </c>
      <c r="G567" s="6" t="s">
        <v>4</v>
      </c>
      <c r="H567" s="1" t="s">
        <v>4</v>
      </c>
      <c r="I567" s="1" t="s">
        <v>4</v>
      </c>
      <c r="J567" s="1" t="s">
        <v>4</v>
      </c>
      <c r="K567" s="6"/>
      <c r="AA567" s="1" t="s">
        <v>4</v>
      </c>
      <c r="BF567" s="1">
        <v>3</v>
      </c>
      <c r="BG567" s="1">
        <v>6</v>
      </c>
      <c r="BK567" s="1" t="s">
        <v>4</v>
      </c>
      <c r="BO567" s="1" t="s">
        <v>417</v>
      </c>
      <c r="BY567" s="3">
        <v>2000</v>
      </c>
      <c r="BZ567" s="3">
        <v>2500</v>
      </c>
      <c r="CA567" s="1" t="s">
        <v>431</v>
      </c>
      <c r="CL567" s="1">
        <v>33.42</v>
      </c>
      <c r="EA567">
        <v>5.0599999999999996</v>
      </c>
      <c r="EB567">
        <v>10.08</v>
      </c>
      <c r="EC567">
        <v>16.75</v>
      </c>
      <c r="ED567">
        <v>41.83</v>
      </c>
    </row>
    <row r="568" spans="1:134" ht="87" x14ac:dyDescent="0.35">
      <c r="A568" s="6" t="s">
        <v>442</v>
      </c>
      <c r="B568" s="6" t="s">
        <v>443</v>
      </c>
      <c r="C568" s="6"/>
      <c r="D568" s="6"/>
      <c r="E568" s="6"/>
      <c r="F568" s="6" t="s">
        <v>4</v>
      </c>
      <c r="G568" s="6" t="s">
        <v>4</v>
      </c>
      <c r="H568" s="1" t="s">
        <v>4</v>
      </c>
      <c r="I568" s="1" t="s">
        <v>4</v>
      </c>
      <c r="J568" s="1" t="s">
        <v>4</v>
      </c>
      <c r="K568" s="6"/>
      <c r="AA568" s="1" t="s">
        <v>4</v>
      </c>
      <c r="BF568" s="1">
        <v>3</v>
      </c>
      <c r="BG568" s="1">
        <v>6</v>
      </c>
      <c r="BK568" s="1" t="s">
        <v>4</v>
      </c>
      <c r="BO568" s="1" t="s">
        <v>417</v>
      </c>
      <c r="BY568" s="3">
        <v>2501</v>
      </c>
      <c r="BZ568" s="3">
        <v>3000</v>
      </c>
      <c r="CA568" s="1" t="s">
        <v>431</v>
      </c>
      <c r="CL568" s="1">
        <v>35.4</v>
      </c>
      <c r="EA568">
        <v>5.0599999999999996</v>
      </c>
      <c r="EB568">
        <v>10.08</v>
      </c>
      <c r="EC568">
        <v>16.75</v>
      </c>
      <c r="ED568">
        <v>41.83</v>
      </c>
    </row>
    <row r="569" spans="1:134" ht="87" x14ac:dyDescent="0.35">
      <c r="A569" s="6" t="s">
        <v>449</v>
      </c>
      <c r="B569" s="6" t="s">
        <v>443</v>
      </c>
      <c r="C569" s="6"/>
      <c r="D569" s="6"/>
      <c r="E569" s="6"/>
      <c r="F569" s="6" t="s">
        <v>4</v>
      </c>
      <c r="G569" s="6" t="s">
        <v>4</v>
      </c>
      <c r="H569" s="1" t="s">
        <v>4</v>
      </c>
      <c r="I569" s="1" t="s">
        <v>4</v>
      </c>
      <c r="J569" s="1" t="s">
        <v>4</v>
      </c>
      <c r="K569" s="6"/>
      <c r="AB569" s="1" t="s">
        <v>4</v>
      </c>
      <c r="BF569" s="1">
        <v>3</v>
      </c>
      <c r="BG569" s="1">
        <v>6</v>
      </c>
      <c r="BK569" s="1" t="s">
        <v>4</v>
      </c>
      <c r="BO569" s="1" t="s">
        <v>417</v>
      </c>
      <c r="BY569" s="1">
        <v>0</v>
      </c>
      <c r="BZ569" s="1">
        <v>500</v>
      </c>
      <c r="CA569" s="1" t="s">
        <v>431</v>
      </c>
      <c r="CL569" s="1">
        <v>33.86</v>
      </c>
      <c r="EA569">
        <v>5.0599999999999996</v>
      </c>
      <c r="EB569">
        <v>10.08</v>
      </c>
      <c r="EC569">
        <v>16.75</v>
      </c>
      <c r="ED569">
        <v>41.83</v>
      </c>
    </row>
    <row r="570" spans="1:134" ht="87" x14ac:dyDescent="0.35">
      <c r="A570" s="6" t="s">
        <v>449</v>
      </c>
      <c r="B570" s="6" t="s">
        <v>443</v>
      </c>
      <c r="C570" s="6"/>
      <c r="D570" s="6"/>
      <c r="E570" s="6"/>
      <c r="F570" s="6" t="s">
        <v>4</v>
      </c>
      <c r="G570" s="6" t="s">
        <v>4</v>
      </c>
      <c r="H570" s="1" t="s">
        <v>4</v>
      </c>
      <c r="I570" s="1" t="s">
        <v>4</v>
      </c>
      <c r="J570" s="1" t="s">
        <v>4</v>
      </c>
      <c r="K570" s="6"/>
      <c r="AB570" s="1" t="s">
        <v>4</v>
      </c>
      <c r="BF570" s="1">
        <v>3</v>
      </c>
      <c r="BG570" s="1">
        <v>6</v>
      </c>
      <c r="BK570" s="1" t="s">
        <v>4</v>
      </c>
      <c r="BO570" s="1" t="s">
        <v>417</v>
      </c>
      <c r="BY570" s="1">
        <v>501</v>
      </c>
      <c r="BZ570" s="3">
        <v>1000</v>
      </c>
      <c r="CA570" s="1" t="s">
        <v>431</v>
      </c>
      <c r="CL570" s="1">
        <v>35.630000000000003</v>
      </c>
      <c r="EA570">
        <v>5.0599999999999996</v>
      </c>
      <c r="EB570">
        <v>10.08</v>
      </c>
      <c r="EC570">
        <v>16.75</v>
      </c>
      <c r="ED570">
        <v>41.83</v>
      </c>
    </row>
    <row r="571" spans="1:134" ht="87" x14ac:dyDescent="0.35">
      <c r="A571" s="6" t="s">
        <v>449</v>
      </c>
      <c r="B571" s="6" t="s">
        <v>443</v>
      </c>
      <c r="C571" s="6"/>
      <c r="D571" s="6"/>
      <c r="E571" s="6"/>
      <c r="F571" s="6" t="s">
        <v>4</v>
      </c>
      <c r="G571" s="6" t="s">
        <v>4</v>
      </c>
      <c r="H571" s="1" t="s">
        <v>4</v>
      </c>
      <c r="I571" s="1" t="s">
        <v>4</v>
      </c>
      <c r="J571" s="1" t="s">
        <v>4</v>
      </c>
      <c r="K571" s="6"/>
      <c r="AB571" s="1" t="s">
        <v>4</v>
      </c>
      <c r="BF571" s="1">
        <v>3</v>
      </c>
      <c r="BG571" s="1">
        <v>6</v>
      </c>
      <c r="BK571" s="1" t="s">
        <v>4</v>
      </c>
      <c r="BO571" s="1" t="s">
        <v>417</v>
      </c>
      <c r="BY571" s="3">
        <v>1001</v>
      </c>
      <c r="BZ571" s="3">
        <v>1500</v>
      </c>
      <c r="CA571" s="1" t="s">
        <v>431</v>
      </c>
      <c r="CL571" s="1">
        <v>40.04</v>
      </c>
      <c r="EA571">
        <v>5.0599999999999996</v>
      </c>
      <c r="EB571">
        <v>10.08</v>
      </c>
      <c r="EC571">
        <v>16.75</v>
      </c>
      <c r="ED571">
        <v>41.83</v>
      </c>
    </row>
    <row r="572" spans="1:134" ht="87" x14ac:dyDescent="0.35">
      <c r="A572" s="6" t="s">
        <v>449</v>
      </c>
      <c r="B572" s="6" t="s">
        <v>443</v>
      </c>
      <c r="C572" s="6"/>
      <c r="D572" s="6"/>
      <c r="E572" s="6"/>
      <c r="F572" s="6" t="s">
        <v>4</v>
      </c>
      <c r="G572" s="6" t="s">
        <v>4</v>
      </c>
      <c r="H572" s="1" t="s">
        <v>4</v>
      </c>
      <c r="I572" s="1" t="s">
        <v>4</v>
      </c>
      <c r="J572" s="1" t="s">
        <v>4</v>
      </c>
      <c r="K572" s="6"/>
      <c r="AB572" s="1" t="s">
        <v>4</v>
      </c>
      <c r="BF572" s="1">
        <v>3</v>
      </c>
      <c r="BG572" s="1">
        <v>6</v>
      </c>
      <c r="BK572" s="1" t="s">
        <v>4</v>
      </c>
      <c r="BO572" s="1" t="s">
        <v>417</v>
      </c>
      <c r="BY572" s="3">
        <v>1501</v>
      </c>
      <c r="BZ572" s="3">
        <v>2000</v>
      </c>
      <c r="CA572" s="1" t="s">
        <v>431</v>
      </c>
      <c r="CL572" s="1">
        <v>44.44</v>
      </c>
      <c r="EA572">
        <v>5.0599999999999996</v>
      </c>
      <c r="EB572">
        <v>10.08</v>
      </c>
      <c r="EC572">
        <v>16.75</v>
      </c>
      <c r="ED572">
        <v>41.83</v>
      </c>
    </row>
    <row r="573" spans="1:134" ht="87" x14ac:dyDescent="0.35">
      <c r="A573" s="6" t="s">
        <v>449</v>
      </c>
      <c r="B573" s="6" t="s">
        <v>443</v>
      </c>
      <c r="C573" s="6"/>
      <c r="D573" s="6"/>
      <c r="E573" s="6"/>
      <c r="F573" s="6" t="s">
        <v>4</v>
      </c>
      <c r="G573" s="6" t="s">
        <v>4</v>
      </c>
      <c r="H573" s="1" t="s">
        <v>4</v>
      </c>
      <c r="I573" s="1" t="s">
        <v>4</v>
      </c>
      <c r="J573" s="1" t="s">
        <v>4</v>
      </c>
      <c r="K573" s="6"/>
      <c r="AB573" s="1" t="s">
        <v>4</v>
      </c>
      <c r="BF573" s="1">
        <v>3</v>
      </c>
      <c r="BG573" s="1">
        <v>6</v>
      </c>
      <c r="BK573" s="1" t="s">
        <v>4</v>
      </c>
      <c r="BO573" s="1" t="s">
        <v>417</v>
      </c>
      <c r="BY573" s="3">
        <v>2000</v>
      </c>
      <c r="BZ573" s="3">
        <v>2500</v>
      </c>
      <c r="CA573" s="1" t="s">
        <v>431</v>
      </c>
      <c r="CL573" s="1">
        <v>48.65</v>
      </c>
      <c r="EA573">
        <v>5.0599999999999996</v>
      </c>
      <c r="EB573">
        <v>10.08</v>
      </c>
      <c r="EC573">
        <v>16.75</v>
      </c>
      <c r="ED573">
        <v>41.83</v>
      </c>
    </row>
    <row r="574" spans="1:134" ht="87" x14ac:dyDescent="0.35">
      <c r="A574" s="6" t="s">
        <v>449</v>
      </c>
      <c r="B574" s="6" t="s">
        <v>443</v>
      </c>
      <c r="C574" s="6"/>
      <c r="D574" s="6"/>
      <c r="E574" s="6"/>
      <c r="F574" s="6" t="s">
        <v>4</v>
      </c>
      <c r="G574" s="6" t="s">
        <v>4</v>
      </c>
      <c r="H574" s="1" t="s">
        <v>4</v>
      </c>
      <c r="I574" s="1" t="s">
        <v>4</v>
      </c>
      <c r="J574" s="1" t="s">
        <v>4</v>
      </c>
      <c r="K574" s="6"/>
      <c r="AB574" s="1" t="s">
        <v>4</v>
      </c>
      <c r="BF574" s="1">
        <v>3</v>
      </c>
      <c r="BG574" s="1">
        <v>6</v>
      </c>
      <c r="BK574" s="1" t="s">
        <v>4</v>
      </c>
      <c r="BO574" s="1" t="s">
        <v>417</v>
      </c>
      <c r="BY574" s="3">
        <v>2501</v>
      </c>
      <c r="BZ574" s="3">
        <v>3000</v>
      </c>
      <c r="CA574" s="1" t="s">
        <v>431</v>
      </c>
      <c r="CL574" s="1">
        <v>53.25</v>
      </c>
      <c r="EA574">
        <v>5.0599999999999996</v>
      </c>
      <c r="EB574">
        <v>10.08</v>
      </c>
      <c r="EC574">
        <v>16.75</v>
      </c>
      <c r="ED574">
        <v>41.83</v>
      </c>
    </row>
    <row r="575" spans="1:134" ht="87" x14ac:dyDescent="0.35">
      <c r="A575" s="6" t="s">
        <v>450</v>
      </c>
      <c r="B575" s="6" t="s">
        <v>443</v>
      </c>
      <c r="C575" s="6"/>
      <c r="D575" s="6"/>
      <c r="E575" s="6"/>
      <c r="F575" s="6" t="s">
        <v>4</v>
      </c>
      <c r="G575" s="6" t="s">
        <v>4</v>
      </c>
      <c r="H575" s="1" t="s">
        <v>4</v>
      </c>
      <c r="I575" s="1" t="s">
        <v>4</v>
      </c>
      <c r="J575" s="1" t="s">
        <v>4</v>
      </c>
      <c r="K575" s="6"/>
      <c r="AC575" s="1" t="s">
        <v>4</v>
      </c>
      <c r="BF575" s="1">
        <v>3</v>
      </c>
      <c r="BG575" s="1">
        <v>6</v>
      </c>
      <c r="BK575" s="1" t="s">
        <v>4</v>
      </c>
      <c r="BO575" s="1" t="s">
        <v>417</v>
      </c>
      <c r="BY575" s="1">
        <v>0</v>
      </c>
      <c r="BZ575" s="1">
        <v>500</v>
      </c>
      <c r="CA575" s="1" t="s">
        <v>431</v>
      </c>
      <c r="CL575" s="1">
        <v>48.69</v>
      </c>
      <c r="EA575">
        <v>5.0599999999999996</v>
      </c>
      <c r="EB575">
        <v>10.08</v>
      </c>
      <c r="EC575">
        <v>16.75</v>
      </c>
      <c r="ED575">
        <v>41.83</v>
      </c>
    </row>
    <row r="576" spans="1:134" ht="87" x14ac:dyDescent="0.35">
      <c r="A576" s="6" t="s">
        <v>450</v>
      </c>
      <c r="B576" s="6" t="s">
        <v>443</v>
      </c>
      <c r="C576" s="6"/>
      <c r="D576" s="6"/>
      <c r="E576" s="6"/>
      <c r="F576" s="6" t="s">
        <v>4</v>
      </c>
      <c r="G576" s="6" t="s">
        <v>4</v>
      </c>
      <c r="H576" s="1" t="s">
        <v>4</v>
      </c>
      <c r="I576" s="1" t="s">
        <v>4</v>
      </c>
      <c r="J576" s="1" t="s">
        <v>4</v>
      </c>
      <c r="K576" s="6"/>
      <c r="AC576" s="1" t="s">
        <v>4</v>
      </c>
      <c r="BF576" s="1">
        <v>3</v>
      </c>
      <c r="BG576" s="1">
        <v>6</v>
      </c>
      <c r="BK576" s="1" t="s">
        <v>4</v>
      </c>
      <c r="BO576" s="1" t="s">
        <v>417</v>
      </c>
      <c r="BY576" s="1">
        <v>501</v>
      </c>
      <c r="BZ576" s="3">
        <v>1000</v>
      </c>
      <c r="CA576" s="1" t="s">
        <v>431</v>
      </c>
      <c r="CL576" s="1">
        <v>51.06</v>
      </c>
      <c r="EA576">
        <v>5.0599999999999996</v>
      </c>
      <c r="EB576">
        <v>10.08</v>
      </c>
      <c r="EC576">
        <v>16.75</v>
      </c>
      <c r="ED576">
        <v>41.83</v>
      </c>
    </row>
    <row r="577" spans="1:134" ht="87" x14ac:dyDescent="0.35">
      <c r="A577" s="6" t="s">
        <v>450</v>
      </c>
      <c r="B577" s="6" t="s">
        <v>443</v>
      </c>
      <c r="C577" s="6"/>
      <c r="D577" s="6"/>
      <c r="E577" s="6"/>
      <c r="F577" s="6" t="s">
        <v>4</v>
      </c>
      <c r="G577" s="6" t="s">
        <v>4</v>
      </c>
      <c r="H577" s="1" t="s">
        <v>4</v>
      </c>
      <c r="I577" s="1" t="s">
        <v>4</v>
      </c>
      <c r="J577" s="1" t="s">
        <v>4</v>
      </c>
      <c r="K577" s="6"/>
      <c r="AC577" s="1" t="s">
        <v>4</v>
      </c>
      <c r="BF577" s="1">
        <v>3</v>
      </c>
      <c r="BG577" s="1">
        <v>6</v>
      </c>
      <c r="BK577" s="1" t="s">
        <v>4</v>
      </c>
      <c r="BO577" s="1" t="s">
        <v>417</v>
      </c>
      <c r="BY577" s="3">
        <v>1001</v>
      </c>
      <c r="BZ577" s="3">
        <v>1500</v>
      </c>
      <c r="CA577" s="1" t="s">
        <v>431</v>
      </c>
      <c r="CL577" s="1">
        <v>59.26</v>
      </c>
      <c r="EA577">
        <v>5.0599999999999996</v>
      </c>
      <c r="EB577">
        <v>10.08</v>
      </c>
      <c r="EC577">
        <v>16.75</v>
      </c>
      <c r="ED577">
        <v>41.83</v>
      </c>
    </row>
    <row r="578" spans="1:134" ht="87" x14ac:dyDescent="0.35">
      <c r="A578" s="6" t="s">
        <v>450</v>
      </c>
      <c r="B578" s="6" t="s">
        <v>443</v>
      </c>
      <c r="C578" s="6"/>
      <c r="D578" s="6"/>
      <c r="E578" s="6"/>
      <c r="F578" s="6" t="s">
        <v>4</v>
      </c>
      <c r="G578" s="6" t="s">
        <v>4</v>
      </c>
      <c r="H578" s="1" t="s">
        <v>4</v>
      </c>
      <c r="I578" s="1" t="s">
        <v>4</v>
      </c>
      <c r="J578" s="1" t="s">
        <v>4</v>
      </c>
      <c r="K578" s="6"/>
      <c r="AC578" s="1" t="s">
        <v>4</v>
      </c>
      <c r="BF578" s="1">
        <v>3</v>
      </c>
      <c r="BG578" s="1">
        <v>6</v>
      </c>
      <c r="BK578" s="1" t="s">
        <v>4</v>
      </c>
      <c r="BO578" s="1" t="s">
        <v>417</v>
      </c>
      <c r="BY578" s="3">
        <v>1501</v>
      </c>
      <c r="BZ578" s="3">
        <v>2000</v>
      </c>
      <c r="CA578" s="1" t="s">
        <v>431</v>
      </c>
      <c r="CL578" s="1">
        <v>67.45</v>
      </c>
      <c r="EA578">
        <v>5.0599999999999996</v>
      </c>
      <c r="EB578">
        <v>10.08</v>
      </c>
      <c r="EC578">
        <v>16.75</v>
      </c>
      <c r="ED578">
        <v>41.83</v>
      </c>
    </row>
    <row r="579" spans="1:134" ht="87" x14ac:dyDescent="0.35">
      <c r="A579" s="6" t="s">
        <v>450</v>
      </c>
      <c r="B579" s="6" t="s">
        <v>443</v>
      </c>
      <c r="C579" s="6"/>
      <c r="D579" s="6"/>
      <c r="E579" s="6"/>
      <c r="F579" s="6" t="s">
        <v>4</v>
      </c>
      <c r="G579" s="6" t="s">
        <v>4</v>
      </c>
      <c r="H579" s="1" t="s">
        <v>4</v>
      </c>
      <c r="I579" s="1" t="s">
        <v>4</v>
      </c>
      <c r="J579" s="1" t="s">
        <v>4</v>
      </c>
      <c r="K579" s="6"/>
      <c r="AC579" s="1" t="s">
        <v>4</v>
      </c>
      <c r="BF579" s="1">
        <v>3</v>
      </c>
      <c r="BG579" s="1">
        <v>6</v>
      </c>
      <c r="BK579" s="1" t="s">
        <v>4</v>
      </c>
      <c r="BO579" s="1" t="s">
        <v>417</v>
      </c>
      <c r="BY579" s="3">
        <v>2000</v>
      </c>
      <c r="BZ579" s="3">
        <v>2500</v>
      </c>
      <c r="CA579" s="1" t="s">
        <v>431</v>
      </c>
      <c r="CL579" s="1">
        <v>75.650000000000006</v>
      </c>
      <c r="EA579">
        <v>5.0599999999999996</v>
      </c>
      <c r="EB579">
        <v>10.08</v>
      </c>
      <c r="EC579">
        <v>16.75</v>
      </c>
      <c r="ED579">
        <v>41.83</v>
      </c>
    </row>
    <row r="580" spans="1:134" ht="87" x14ac:dyDescent="0.35">
      <c r="A580" s="6" t="s">
        <v>450</v>
      </c>
      <c r="B580" s="6" t="s">
        <v>443</v>
      </c>
      <c r="C580" s="6"/>
      <c r="D580" s="6"/>
      <c r="E580" s="6"/>
      <c r="F580" s="6" t="s">
        <v>4</v>
      </c>
      <c r="G580" s="6" t="s">
        <v>4</v>
      </c>
      <c r="H580" s="1" t="s">
        <v>4</v>
      </c>
      <c r="I580" s="1" t="s">
        <v>4</v>
      </c>
      <c r="J580" s="1" t="s">
        <v>4</v>
      </c>
      <c r="K580" s="6"/>
      <c r="AC580" s="1" t="s">
        <v>4</v>
      </c>
      <c r="BF580" s="1">
        <v>3</v>
      </c>
      <c r="BG580" s="1">
        <v>6</v>
      </c>
      <c r="BK580" s="1" t="s">
        <v>4</v>
      </c>
      <c r="BO580" s="1" t="s">
        <v>417</v>
      </c>
      <c r="BY580" s="3">
        <v>2501</v>
      </c>
      <c r="BZ580" s="3">
        <v>3000</v>
      </c>
      <c r="CA580" s="1" t="s">
        <v>431</v>
      </c>
      <c r="CL580" s="1">
        <v>83.84</v>
      </c>
      <c r="EA580">
        <v>5.0599999999999996</v>
      </c>
      <c r="EB580">
        <v>10.08</v>
      </c>
      <c r="EC580">
        <v>16.75</v>
      </c>
      <c r="ED580">
        <v>41.83</v>
      </c>
    </row>
    <row r="581" spans="1:134" ht="87" x14ac:dyDescent="0.35">
      <c r="A581" s="6" t="s">
        <v>451</v>
      </c>
      <c r="B581" s="6" t="s">
        <v>443</v>
      </c>
      <c r="C581" s="6"/>
      <c r="D581" s="6"/>
      <c r="E581" s="6"/>
      <c r="F581" s="6" t="s">
        <v>4</v>
      </c>
      <c r="G581" s="6" t="s">
        <v>4</v>
      </c>
      <c r="H581" s="1" t="s">
        <v>4</v>
      </c>
      <c r="I581" s="1" t="s">
        <v>4</v>
      </c>
      <c r="J581" s="1" t="s">
        <v>4</v>
      </c>
      <c r="K581" s="6"/>
      <c r="AD581" s="1" t="s">
        <v>4</v>
      </c>
      <c r="BF581" s="1">
        <v>3</v>
      </c>
      <c r="BG581" s="1">
        <v>6</v>
      </c>
      <c r="BK581" s="1" t="s">
        <v>4</v>
      </c>
      <c r="BO581" s="1" t="s">
        <v>417</v>
      </c>
      <c r="BY581" s="1">
        <v>0</v>
      </c>
      <c r="BZ581" s="1">
        <v>500</v>
      </c>
      <c r="CA581" s="1" t="s">
        <v>431</v>
      </c>
      <c r="CL581" s="1">
        <v>52.27</v>
      </c>
      <c r="EA581">
        <v>5.0599999999999996</v>
      </c>
      <c r="EB581">
        <v>10.08</v>
      </c>
      <c r="EC581">
        <v>16.75</v>
      </c>
      <c r="ED581">
        <v>41.83</v>
      </c>
    </row>
    <row r="582" spans="1:134" ht="87" x14ac:dyDescent="0.35">
      <c r="A582" s="6" t="s">
        <v>451</v>
      </c>
      <c r="B582" s="6" t="s">
        <v>443</v>
      </c>
      <c r="C582" s="6"/>
      <c r="D582" s="6"/>
      <c r="E582" s="6"/>
      <c r="F582" s="6" t="s">
        <v>4</v>
      </c>
      <c r="G582" s="6" t="s">
        <v>4</v>
      </c>
      <c r="H582" s="1" t="s">
        <v>4</v>
      </c>
      <c r="I582" s="1" t="s">
        <v>4</v>
      </c>
      <c r="J582" s="1" t="s">
        <v>4</v>
      </c>
      <c r="K582" s="6"/>
      <c r="AD582" s="1" t="s">
        <v>4</v>
      </c>
      <c r="BF582" s="1">
        <v>3</v>
      </c>
      <c r="BG582" s="1">
        <v>6</v>
      </c>
      <c r="BK582" s="1" t="s">
        <v>4</v>
      </c>
      <c r="BO582" s="1" t="s">
        <v>417</v>
      </c>
      <c r="BY582" s="1">
        <v>501</v>
      </c>
      <c r="BZ582" s="3">
        <v>1000</v>
      </c>
      <c r="CA582" s="1" t="s">
        <v>431</v>
      </c>
      <c r="CL582" s="1">
        <v>55.82</v>
      </c>
      <c r="EA582">
        <v>5.0599999999999996</v>
      </c>
      <c r="EB582">
        <v>10.08</v>
      </c>
      <c r="EC582">
        <v>16.75</v>
      </c>
      <c r="ED582">
        <v>41.83</v>
      </c>
    </row>
    <row r="583" spans="1:134" ht="87" x14ac:dyDescent="0.35">
      <c r="A583" s="6" t="s">
        <v>451</v>
      </c>
      <c r="B583" s="6" t="s">
        <v>443</v>
      </c>
      <c r="C583" s="6"/>
      <c r="D583" s="6"/>
      <c r="E583" s="6"/>
      <c r="F583" s="6" t="s">
        <v>4</v>
      </c>
      <c r="G583" s="6" t="s">
        <v>4</v>
      </c>
      <c r="H583" s="1" t="s">
        <v>4</v>
      </c>
      <c r="I583" s="1" t="s">
        <v>4</v>
      </c>
      <c r="J583" s="1" t="s">
        <v>4</v>
      </c>
      <c r="K583" s="6"/>
      <c r="AD583" s="1" t="s">
        <v>4</v>
      </c>
      <c r="BF583" s="1">
        <v>3</v>
      </c>
      <c r="BG583" s="1">
        <v>6</v>
      </c>
      <c r="BK583" s="1" t="s">
        <v>4</v>
      </c>
      <c r="BO583" s="1" t="s">
        <v>417</v>
      </c>
      <c r="BY583" s="3">
        <v>1001</v>
      </c>
      <c r="BZ583" s="3">
        <v>1500</v>
      </c>
      <c r="CA583" s="1" t="s">
        <v>431</v>
      </c>
      <c r="CL583" s="1">
        <v>64.72</v>
      </c>
      <c r="EA583">
        <v>5.0599999999999996</v>
      </c>
      <c r="EB583">
        <v>10.08</v>
      </c>
      <c r="EC583">
        <v>16.75</v>
      </c>
      <c r="ED583">
        <v>41.83</v>
      </c>
    </row>
    <row r="584" spans="1:134" ht="87" x14ac:dyDescent="0.35">
      <c r="A584" s="6" t="s">
        <v>451</v>
      </c>
      <c r="B584" s="6" t="s">
        <v>443</v>
      </c>
      <c r="C584" s="6"/>
      <c r="D584" s="6"/>
      <c r="E584" s="6"/>
      <c r="F584" s="6" t="s">
        <v>4</v>
      </c>
      <c r="G584" s="6" t="s">
        <v>4</v>
      </c>
      <c r="H584" s="1" t="s">
        <v>4</v>
      </c>
      <c r="I584" s="1" t="s">
        <v>4</v>
      </c>
      <c r="J584" s="1" t="s">
        <v>4</v>
      </c>
      <c r="K584" s="6"/>
      <c r="AD584" s="1" t="s">
        <v>4</v>
      </c>
      <c r="BF584" s="1">
        <v>3</v>
      </c>
      <c r="BG584" s="1">
        <v>6</v>
      </c>
      <c r="BK584" s="1" t="s">
        <v>4</v>
      </c>
      <c r="BO584" s="1" t="s">
        <v>417</v>
      </c>
      <c r="BY584" s="3">
        <v>1501</v>
      </c>
      <c r="BZ584" s="3">
        <v>2000</v>
      </c>
      <c r="CA584" s="1" t="s">
        <v>431</v>
      </c>
      <c r="CL584" s="1">
        <v>73.61</v>
      </c>
      <c r="EA584">
        <v>5.0599999999999996</v>
      </c>
      <c r="EB584">
        <v>10.08</v>
      </c>
      <c r="EC584">
        <v>16.75</v>
      </c>
      <c r="ED584">
        <v>41.83</v>
      </c>
    </row>
    <row r="585" spans="1:134" ht="87" x14ac:dyDescent="0.35">
      <c r="A585" s="6" t="s">
        <v>451</v>
      </c>
      <c r="B585" s="6" t="s">
        <v>443</v>
      </c>
      <c r="C585" s="6"/>
      <c r="D585" s="6"/>
      <c r="E585" s="6"/>
      <c r="F585" s="6" t="s">
        <v>4</v>
      </c>
      <c r="G585" s="6" t="s">
        <v>4</v>
      </c>
      <c r="H585" s="1" t="s">
        <v>4</v>
      </c>
      <c r="I585" s="1" t="s">
        <v>4</v>
      </c>
      <c r="J585" s="1" t="s">
        <v>4</v>
      </c>
      <c r="K585" s="6"/>
      <c r="AD585" s="1" t="s">
        <v>4</v>
      </c>
      <c r="BF585" s="1">
        <v>3</v>
      </c>
      <c r="BG585" s="1">
        <v>6</v>
      </c>
      <c r="BK585" s="1" t="s">
        <v>4</v>
      </c>
      <c r="BO585" s="1" t="s">
        <v>417</v>
      </c>
      <c r="BY585" s="3">
        <v>2000</v>
      </c>
      <c r="BZ585" s="3">
        <v>2500</v>
      </c>
      <c r="CA585" s="1" t="s">
        <v>431</v>
      </c>
      <c r="CL585" s="1">
        <v>82.51</v>
      </c>
      <c r="EA585">
        <v>5.0599999999999996</v>
      </c>
      <c r="EB585">
        <v>10.08</v>
      </c>
      <c r="EC585">
        <v>16.75</v>
      </c>
      <c r="ED585">
        <v>41.83</v>
      </c>
    </row>
    <row r="586" spans="1:134" ht="87" x14ac:dyDescent="0.35">
      <c r="A586" s="6" t="s">
        <v>451</v>
      </c>
      <c r="B586" s="6" t="s">
        <v>443</v>
      </c>
      <c r="C586" s="6"/>
      <c r="D586" s="6"/>
      <c r="E586" s="6"/>
      <c r="F586" s="6" t="s">
        <v>4</v>
      </c>
      <c r="G586" s="6" t="s">
        <v>4</v>
      </c>
      <c r="H586" s="1" t="s">
        <v>4</v>
      </c>
      <c r="I586" s="1" t="s">
        <v>4</v>
      </c>
      <c r="J586" s="1" t="s">
        <v>4</v>
      </c>
      <c r="K586" s="6"/>
      <c r="AD586" s="1" t="s">
        <v>4</v>
      </c>
      <c r="BF586" s="1">
        <v>3</v>
      </c>
      <c r="BG586" s="1">
        <v>6</v>
      </c>
      <c r="BK586" s="1" t="s">
        <v>4</v>
      </c>
      <c r="BO586" s="1" t="s">
        <v>417</v>
      </c>
      <c r="BY586" s="3">
        <v>2501</v>
      </c>
      <c r="BZ586" s="3">
        <v>3000</v>
      </c>
      <c r="CA586" s="1" t="s">
        <v>431</v>
      </c>
      <c r="CL586" s="1">
        <v>91.4</v>
      </c>
      <c r="EA586">
        <v>5.0599999999999996</v>
      </c>
      <c r="EB586">
        <v>10.08</v>
      </c>
      <c r="EC586">
        <v>16.75</v>
      </c>
      <c r="ED586">
        <v>41.83</v>
      </c>
    </row>
    <row r="587" spans="1:134" ht="87" x14ac:dyDescent="0.35">
      <c r="A587" s="6" t="s">
        <v>452</v>
      </c>
      <c r="B587" s="6" t="s">
        <v>443</v>
      </c>
      <c r="C587" s="6"/>
      <c r="D587" s="6"/>
      <c r="E587" s="6"/>
      <c r="F587" s="6" t="s">
        <v>4</v>
      </c>
      <c r="G587" s="6" t="s">
        <v>4</v>
      </c>
      <c r="H587" s="1" t="s">
        <v>4</v>
      </c>
      <c r="I587" s="1" t="s">
        <v>4</v>
      </c>
      <c r="J587" s="1" t="s">
        <v>4</v>
      </c>
      <c r="K587" s="6"/>
      <c r="AU587" s="1" t="s">
        <v>4</v>
      </c>
      <c r="BF587" s="1">
        <v>3</v>
      </c>
      <c r="BG587" s="1">
        <v>6</v>
      </c>
      <c r="BK587" s="1" t="s">
        <v>4</v>
      </c>
      <c r="BO587" s="1" t="s">
        <v>417</v>
      </c>
      <c r="BY587" s="1">
        <v>0</v>
      </c>
      <c r="BZ587" s="1">
        <v>500</v>
      </c>
      <c r="CA587" s="1" t="s">
        <v>431</v>
      </c>
      <c r="CL587" s="1">
        <v>55.85</v>
      </c>
      <c r="EA587">
        <v>5.0599999999999996</v>
      </c>
      <c r="EB587">
        <v>10.08</v>
      </c>
      <c r="EC587">
        <v>16.75</v>
      </c>
      <c r="ED587">
        <v>41.83</v>
      </c>
    </row>
    <row r="588" spans="1:134" ht="87" x14ac:dyDescent="0.35">
      <c r="A588" s="6" t="s">
        <v>452</v>
      </c>
      <c r="B588" s="6" t="s">
        <v>443</v>
      </c>
      <c r="C588" s="6"/>
      <c r="D588" s="6"/>
      <c r="E588" s="6"/>
      <c r="F588" s="6" t="s">
        <v>4</v>
      </c>
      <c r="G588" s="6" t="s">
        <v>4</v>
      </c>
      <c r="H588" s="1" t="s">
        <v>4</v>
      </c>
      <c r="I588" s="1" t="s">
        <v>4</v>
      </c>
      <c r="J588" s="1" t="s">
        <v>4</v>
      </c>
      <c r="K588" s="6"/>
      <c r="AU588" s="1" t="s">
        <v>4</v>
      </c>
      <c r="BF588" s="1">
        <v>3</v>
      </c>
      <c r="BG588" s="1">
        <v>6</v>
      </c>
      <c r="BK588" s="1" t="s">
        <v>4</v>
      </c>
      <c r="BO588" s="1" t="s">
        <v>417</v>
      </c>
      <c r="BY588" s="1">
        <v>501</v>
      </c>
      <c r="BZ588" s="3">
        <v>1000</v>
      </c>
      <c r="CA588" s="1" t="s">
        <v>431</v>
      </c>
      <c r="CL588" s="1">
        <v>58.2</v>
      </c>
      <c r="EA588">
        <v>5.0599999999999996</v>
      </c>
      <c r="EB588">
        <v>10.08</v>
      </c>
      <c r="EC588">
        <v>16.75</v>
      </c>
      <c r="ED588">
        <v>41.83</v>
      </c>
    </row>
    <row r="589" spans="1:134" ht="87" x14ac:dyDescent="0.35">
      <c r="A589" s="6" t="s">
        <v>452</v>
      </c>
      <c r="B589" s="6" t="s">
        <v>443</v>
      </c>
      <c r="C589" s="6"/>
      <c r="D589" s="6"/>
      <c r="E589" s="6"/>
      <c r="F589" s="6" t="s">
        <v>4</v>
      </c>
      <c r="G589" s="6" t="s">
        <v>4</v>
      </c>
      <c r="H589" s="1" t="s">
        <v>4</v>
      </c>
      <c r="I589" s="1" t="s">
        <v>4</v>
      </c>
      <c r="J589" s="1" t="s">
        <v>4</v>
      </c>
      <c r="K589" s="6"/>
      <c r="AU589" s="1" t="s">
        <v>4</v>
      </c>
      <c r="BF589" s="1">
        <v>3</v>
      </c>
      <c r="BG589" s="1">
        <v>6</v>
      </c>
      <c r="BK589" s="1" t="s">
        <v>4</v>
      </c>
      <c r="BO589" s="1" t="s">
        <v>417</v>
      </c>
      <c r="BY589" s="3">
        <v>1001</v>
      </c>
      <c r="BZ589" s="3">
        <v>1500</v>
      </c>
      <c r="CA589" s="1" t="s">
        <v>431</v>
      </c>
      <c r="CL589" s="1">
        <v>67.349999999999994</v>
      </c>
      <c r="EA589">
        <v>5.0599999999999996</v>
      </c>
      <c r="EB589">
        <v>10.08</v>
      </c>
      <c r="EC589">
        <v>16.75</v>
      </c>
      <c r="ED589">
        <v>41.83</v>
      </c>
    </row>
    <row r="590" spans="1:134" ht="87" x14ac:dyDescent="0.35">
      <c r="A590" s="6" t="s">
        <v>452</v>
      </c>
      <c r="B590" s="6" t="s">
        <v>443</v>
      </c>
      <c r="C590" s="6"/>
      <c r="D590" s="6"/>
      <c r="E590" s="6"/>
      <c r="F590" s="6" t="s">
        <v>4</v>
      </c>
      <c r="G590" s="6" t="s">
        <v>4</v>
      </c>
      <c r="H590" s="1" t="s">
        <v>4</v>
      </c>
      <c r="I590" s="1" t="s">
        <v>4</v>
      </c>
      <c r="J590" s="1" t="s">
        <v>4</v>
      </c>
      <c r="K590" s="6"/>
      <c r="AU590" s="1" t="s">
        <v>4</v>
      </c>
      <c r="BF590" s="1">
        <v>3</v>
      </c>
      <c r="BG590" s="1">
        <v>6</v>
      </c>
      <c r="BK590" s="1" t="s">
        <v>4</v>
      </c>
      <c r="BO590" s="1" t="s">
        <v>417</v>
      </c>
      <c r="BY590" s="3">
        <v>1501</v>
      </c>
      <c r="BZ590" s="3">
        <v>2000</v>
      </c>
      <c r="CA590" s="1" t="s">
        <v>431</v>
      </c>
      <c r="CL590" s="1">
        <v>76.489999999999995</v>
      </c>
      <c r="EA590">
        <v>5.0599999999999996</v>
      </c>
      <c r="EB590">
        <v>10.08</v>
      </c>
      <c r="EC590">
        <v>16.75</v>
      </c>
      <c r="ED590">
        <v>41.83</v>
      </c>
    </row>
    <row r="591" spans="1:134" ht="87" x14ac:dyDescent="0.35">
      <c r="A591" s="6" t="s">
        <v>452</v>
      </c>
      <c r="B591" s="6" t="s">
        <v>443</v>
      </c>
      <c r="C591" s="6"/>
      <c r="D591" s="6"/>
      <c r="E591" s="6"/>
      <c r="F591" s="6" t="s">
        <v>4</v>
      </c>
      <c r="G591" s="6" t="s">
        <v>4</v>
      </c>
      <c r="H591" s="1" t="s">
        <v>4</v>
      </c>
      <c r="I591" s="1" t="s">
        <v>4</v>
      </c>
      <c r="J591" s="1" t="s">
        <v>4</v>
      </c>
      <c r="K591" s="6"/>
      <c r="AU591" s="1" t="s">
        <v>4</v>
      </c>
      <c r="BF591" s="1">
        <v>3</v>
      </c>
      <c r="BG591" s="1">
        <v>6</v>
      </c>
      <c r="BK591" s="1" t="s">
        <v>4</v>
      </c>
      <c r="BO591" s="1" t="s">
        <v>417</v>
      </c>
      <c r="BY591" s="3">
        <v>2000</v>
      </c>
      <c r="BZ591" s="3">
        <v>2500</v>
      </c>
      <c r="CA591" s="1" t="s">
        <v>431</v>
      </c>
      <c r="CL591" s="1">
        <v>85.64</v>
      </c>
      <c r="EA591">
        <v>5.0599999999999996</v>
      </c>
      <c r="EB591">
        <v>10.08</v>
      </c>
      <c r="EC591">
        <v>16.75</v>
      </c>
      <c r="ED591">
        <v>41.83</v>
      </c>
    </row>
    <row r="592" spans="1:134" ht="87" x14ac:dyDescent="0.35">
      <c r="A592" s="6" t="s">
        <v>452</v>
      </c>
      <c r="B592" s="6" t="s">
        <v>443</v>
      </c>
      <c r="C592" s="6"/>
      <c r="D592" s="6"/>
      <c r="E592" s="6"/>
      <c r="F592" s="6" t="s">
        <v>4</v>
      </c>
      <c r="G592" s="6" t="s">
        <v>4</v>
      </c>
      <c r="H592" s="1" t="s">
        <v>4</v>
      </c>
      <c r="I592" s="1" t="s">
        <v>4</v>
      </c>
      <c r="J592" s="1" t="s">
        <v>4</v>
      </c>
      <c r="K592" s="6"/>
      <c r="AU592" s="1" t="s">
        <v>4</v>
      </c>
      <c r="BF592" s="1">
        <v>3</v>
      </c>
      <c r="BG592" s="1">
        <v>6</v>
      </c>
      <c r="BK592" s="1" t="s">
        <v>4</v>
      </c>
      <c r="BO592" s="1" t="s">
        <v>417</v>
      </c>
      <c r="BY592" s="3">
        <v>2501</v>
      </c>
      <c r="BZ592" s="3">
        <v>3000</v>
      </c>
      <c r="CA592" s="1" t="s">
        <v>431</v>
      </c>
      <c r="CL592" s="1">
        <v>94.78</v>
      </c>
      <c r="EA592">
        <v>5.0599999999999996</v>
      </c>
      <c r="EB592">
        <v>10.08</v>
      </c>
      <c r="EC592">
        <v>16.75</v>
      </c>
      <c r="ED592">
        <v>41.83</v>
      </c>
    </row>
    <row r="593" spans="1:139" ht="87" x14ac:dyDescent="0.35">
      <c r="A593" s="6" t="s">
        <v>453</v>
      </c>
      <c r="B593" s="1" t="s">
        <v>454</v>
      </c>
      <c r="F593" s="1" t="s">
        <v>4</v>
      </c>
      <c r="G593" s="1" t="s">
        <v>4</v>
      </c>
      <c r="H593" s="1" t="s">
        <v>4</v>
      </c>
      <c r="I593" s="1" t="s">
        <v>4</v>
      </c>
      <c r="J593" s="1" t="s">
        <v>4</v>
      </c>
      <c r="AA593" s="1" t="s">
        <v>4</v>
      </c>
      <c r="BF593" s="1">
        <v>3</v>
      </c>
      <c r="BG593" s="1">
        <v>6</v>
      </c>
      <c r="BK593" s="1" t="s">
        <v>4</v>
      </c>
      <c r="BO593" s="1" t="s">
        <v>417</v>
      </c>
      <c r="BY593" s="1">
        <v>0</v>
      </c>
      <c r="BZ593" s="1">
        <v>500</v>
      </c>
      <c r="CA593" s="1" t="s">
        <v>418</v>
      </c>
      <c r="CL593" s="1">
        <v>30.35</v>
      </c>
      <c r="EE593">
        <v>1.7</v>
      </c>
      <c r="EF593">
        <v>5.0599999999999996</v>
      </c>
      <c r="EG593">
        <v>10.08</v>
      </c>
      <c r="EH593">
        <v>16.75</v>
      </c>
      <c r="EI593">
        <v>41.83</v>
      </c>
    </row>
    <row r="594" spans="1:139" ht="87" x14ac:dyDescent="0.35">
      <c r="A594" s="6" t="s">
        <v>453</v>
      </c>
      <c r="B594" s="1" t="s">
        <v>454</v>
      </c>
      <c r="F594" s="1" t="s">
        <v>4</v>
      </c>
      <c r="G594" s="1" t="s">
        <v>4</v>
      </c>
      <c r="H594" s="1" t="s">
        <v>4</v>
      </c>
      <c r="I594" s="1" t="s">
        <v>4</v>
      </c>
      <c r="J594" s="1" t="s">
        <v>4</v>
      </c>
      <c r="AA594" s="1" t="s">
        <v>4</v>
      </c>
      <c r="BF594" s="1">
        <v>3</v>
      </c>
      <c r="BG594" s="1">
        <v>6</v>
      </c>
      <c r="BK594" s="1" t="s">
        <v>4</v>
      </c>
      <c r="BO594" s="1" t="s">
        <v>417</v>
      </c>
      <c r="BY594" s="1">
        <v>501</v>
      </c>
      <c r="BZ594" s="3">
        <v>1000</v>
      </c>
      <c r="CA594" s="1" t="s">
        <v>418</v>
      </c>
      <c r="CL594" s="1">
        <v>32.479999999999997</v>
      </c>
      <c r="EE594">
        <v>1.7</v>
      </c>
      <c r="EF594">
        <v>5.0599999999999996</v>
      </c>
      <c r="EG594">
        <v>10.08</v>
      </c>
      <c r="EH594">
        <v>16.75</v>
      </c>
      <c r="EI594">
        <v>41.83</v>
      </c>
    </row>
    <row r="595" spans="1:139" ht="87" x14ac:dyDescent="0.35">
      <c r="A595" s="6" t="s">
        <v>453</v>
      </c>
      <c r="B595" s="1" t="s">
        <v>454</v>
      </c>
      <c r="F595" s="1" t="s">
        <v>4</v>
      </c>
      <c r="G595" s="1" t="s">
        <v>4</v>
      </c>
      <c r="H595" s="1" t="s">
        <v>4</v>
      </c>
      <c r="I595" s="1" t="s">
        <v>4</v>
      </c>
      <c r="J595" s="1" t="s">
        <v>4</v>
      </c>
      <c r="AA595" s="1" t="s">
        <v>4</v>
      </c>
      <c r="BF595" s="1">
        <v>3</v>
      </c>
      <c r="BG595" s="1">
        <v>6</v>
      </c>
      <c r="BK595" s="1" t="s">
        <v>4</v>
      </c>
      <c r="BO595" s="1" t="s">
        <v>417</v>
      </c>
      <c r="BY595" s="3">
        <v>1001</v>
      </c>
      <c r="BZ595" s="3">
        <v>1500</v>
      </c>
      <c r="CA595" s="1" t="s">
        <v>418</v>
      </c>
      <c r="CL595" s="1">
        <v>34.46</v>
      </c>
      <c r="EE595">
        <v>1.7</v>
      </c>
      <c r="EF595">
        <v>5.0599999999999996</v>
      </c>
      <c r="EG595">
        <v>10.08</v>
      </c>
      <c r="EH595">
        <v>16.75</v>
      </c>
      <c r="EI595">
        <v>41.83</v>
      </c>
    </row>
    <row r="596" spans="1:139" ht="87" x14ac:dyDescent="0.35">
      <c r="A596" s="6" t="s">
        <v>453</v>
      </c>
      <c r="B596" s="1" t="s">
        <v>454</v>
      </c>
      <c r="F596" s="1" t="s">
        <v>4</v>
      </c>
      <c r="G596" s="1" t="s">
        <v>4</v>
      </c>
      <c r="H596" s="1" t="s">
        <v>4</v>
      </c>
      <c r="I596" s="1" t="s">
        <v>4</v>
      </c>
      <c r="J596" s="1" t="s">
        <v>4</v>
      </c>
      <c r="AA596" s="1" t="s">
        <v>4</v>
      </c>
      <c r="BF596" s="1">
        <v>3</v>
      </c>
      <c r="BG596" s="1">
        <v>6</v>
      </c>
      <c r="BK596" s="1" t="s">
        <v>4</v>
      </c>
      <c r="BO596" s="1" t="s">
        <v>417</v>
      </c>
      <c r="BY596" s="3">
        <v>1501</v>
      </c>
      <c r="BZ596" s="3">
        <v>2000</v>
      </c>
      <c r="CA596" s="1" t="s">
        <v>418</v>
      </c>
      <c r="CL596" s="1">
        <v>36.44</v>
      </c>
      <c r="EE596">
        <v>1.7</v>
      </c>
      <c r="EF596">
        <v>5.0599999999999996</v>
      </c>
      <c r="EG596">
        <v>10.08</v>
      </c>
      <c r="EH596">
        <v>16.75</v>
      </c>
      <c r="EI596">
        <v>41.83</v>
      </c>
    </row>
    <row r="597" spans="1:139" ht="87" x14ac:dyDescent="0.35">
      <c r="A597" s="6" t="s">
        <v>453</v>
      </c>
      <c r="B597" s="1" t="s">
        <v>454</v>
      </c>
      <c r="F597" s="1" t="s">
        <v>4</v>
      </c>
      <c r="G597" s="1" t="s">
        <v>4</v>
      </c>
      <c r="H597" s="1" t="s">
        <v>4</v>
      </c>
      <c r="I597" s="1" t="s">
        <v>4</v>
      </c>
      <c r="J597" s="1" t="s">
        <v>4</v>
      </c>
      <c r="AA597" s="1" t="s">
        <v>4</v>
      </c>
      <c r="BF597" s="1">
        <v>3</v>
      </c>
      <c r="BG597" s="1">
        <v>6</v>
      </c>
      <c r="BK597" s="1" t="s">
        <v>4</v>
      </c>
      <c r="BO597" s="1" t="s">
        <v>417</v>
      </c>
      <c r="BY597" s="3">
        <v>2001</v>
      </c>
      <c r="BZ597" s="3">
        <v>2500</v>
      </c>
      <c r="CA597" s="1" t="s">
        <v>418</v>
      </c>
      <c r="CL597" s="1">
        <v>38.42</v>
      </c>
      <c r="EE597">
        <v>1.7</v>
      </c>
      <c r="EF597">
        <v>5.0599999999999996</v>
      </c>
      <c r="EG597">
        <v>10.08</v>
      </c>
      <c r="EH597">
        <v>16.75</v>
      </c>
      <c r="EI597">
        <v>41.83</v>
      </c>
    </row>
    <row r="598" spans="1:139" ht="87" x14ac:dyDescent="0.35">
      <c r="A598" s="6" t="s">
        <v>453</v>
      </c>
      <c r="B598" s="1" t="s">
        <v>454</v>
      </c>
      <c r="F598" s="1" t="s">
        <v>4</v>
      </c>
      <c r="G598" s="1" t="s">
        <v>4</v>
      </c>
      <c r="H598" s="1" t="s">
        <v>4</v>
      </c>
      <c r="I598" s="1" t="s">
        <v>4</v>
      </c>
      <c r="J598" s="1" t="s">
        <v>4</v>
      </c>
      <c r="AA598" s="1" t="s">
        <v>4</v>
      </c>
      <c r="BF598" s="1">
        <v>3</v>
      </c>
      <c r="BG598" s="1">
        <v>6</v>
      </c>
      <c r="BK598" s="1" t="s">
        <v>4</v>
      </c>
      <c r="BO598" s="1" t="s">
        <v>417</v>
      </c>
      <c r="BY598" s="3">
        <v>2501</v>
      </c>
      <c r="BZ598" s="3">
        <v>3000</v>
      </c>
      <c r="CA598" s="1" t="s">
        <v>418</v>
      </c>
      <c r="CL598" s="1">
        <v>40.4</v>
      </c>
      <c r="EE598">
        <v>1.7</v>
      </c>
      <c r="EF598">
        <v>5.0599999999999996</v>
      </c>
      <c r="EG598">
        <v>10.08</v>
      </c>
      <c r="EH598">
        <v>16.75</v>
      </c>
      <c r="EI598">
        <v>41.83</v>
      </c>
    </row>
    <row r="599" spans="1:139" ht="87" x14ac:dyDescent="0.35">
      <c r="A599" s="6" t="s">
        <v>453</v>
      </c>
      <c r="B599" s="1" t="s">
        <v>454</v>
      </c>
      <c r="F599" s="1" t="s">
        <v>4</v>
      </c>
      <c r="G599" s="1" t="s">
        <v>4</v>
      </c>
      <c r="H599" s="1" t="s">
        <v>4</v>
      </c>
      <c r="I599" s="1" t="s">
        <v>4</v>
      </c>
      <c r="J599" s="1" t="s">
        <v>4</v>
      </c>
      <c r="AA599" s="1" t="s">
        <v>4</v>
      </c>
      <c r="BF599" s="1">
        <v>3</v>
      </c>
      <c r="BG599" s="1">
        <v>6</v>
      </c>
      <c r="BK599" s="1" t="s">
        <v>4</v>
      </c>
      <c r="BO599" s="1" t="s">
        <v>417</v>
      </c>
      <c r="BY599" s="3">
        <v>3001</v>
      </c>
      <c r="BZ599" s="3">
        <v>3500</v>
      </c>
      <c r="CA599" s="1" t="s">
        <v>418</v>
      </c>
      <c r="CL599" s="1">
        <v>41.95</v>
      </c>
      <c r="EE599">
        <v>1.7</v>
      </c>
      <c r="EF599">
        <v>5.0599999999999996</v>
      </c>
      <c r="EG599">
        <v>10.08</v>
      </c>
      <c r="EH599">
        <v>16.75</v>
      </c>
      <c r="EI599">
        <v>41.83</v>
      </c>
    </row>
    <row r="600" spans="1:139" ht="87" x14ac:dyDescent="0.35">
      <c r="A600" s="6" t="s">
        <v>453</v>
      </c>
      <c r="B600" s="1" t="s">
        <v>454</v>
      </c>
      <c r="F600" s="1" t="s">
        <v>4</v>
      </c>
      <c r="G600" s="1" t="s">
        <v>4</v>
      </c>
      <c r="H600" s="1" t="s">
        <v>4</v>
      </c>
      <c r="I600" s="1" t="s">
        <v>4</v>
      </c>
      <c r="J600" s="1" t="s">
        <v>4</v>
      </c>
      <c r="AA600" s="1" t="s">
        <v>4</v>
      </c>
      <c r="BF600" s="1">
        <v>3</v>
      </c>
      <c r="BG600" s="1">
        <v>6</v>
      </c>
      <c r="BK600" s="1" t="s">
        <v>4</v>
      </c>
      <c r="BO600" s="1" t="s">
        <v>417</v>
      </c>
      <c r="BY600" s="3">
        <v>3501</v>
      </c>
      <c r="BZ600" s="3">
        <v>4000</v>
      </c>
      <c r="CA600" s="1" t="s">
        <v>418</v>
      </c>
      <c r="CL600" s="1">
        <v>43.5</v>
      </c>
      <c r="EE600">
        <v>1.7</v>
      </c>
      <c r="EF600">
        <v>5.0599999999999996</v>
      </c>
      <c r="EG600">
        <v>10.08</v>
      </c>
      <c r="EH600">
        <v>16.75</v>
      </c>
      <c r="EI600">
        <v>41.83</v>
      </c>
    </row>
    <row r="601" spans="1:139" ht="87" x14ac:dyDescent="0.35">
      <c r="A601" s="6" t="s">
        <v>453</v>
      </c>
      <c r="B601" s="1" t="s">
        <v>454</v>
      </c>
      <c r="F601" s="1" t="s">
        <v>4</v>
      </c>
      <c r="G601" s="1" t="s">
        <v>4</v>
      </c>
      <c r="H601" s="1" t="s">
        <v>4</v>
      </c>
      <c r="I601" s="1" t="s">
        <v>4</v>
      </c>
      <c r="J601" s="1" t="s">
        <v>4</v>
      </c>
      <c r="AA601" s="1" t="s">
        <v>4</v>
      </c>
      <c r="BF601" s="1">
        <v>3</v>
      </c>
      <c r="BG601" s="1">
        <v>6</v>
      </c>
      <c r="BK601" s="1" t="s">
        <v>4</v>
      </c>
      <c r="BO601" s="1" t="s">
        <v>417</v>
      </c>
      <c r="BY601" s="3">
        <v>4001</v>
      </c>
      <c r="BZ601" s="3">
        <v>4500</v>
      </c>
      <c r="CA601" s="1" t="s">
        <v>418</v>
      </c>
      <c r="CL601" s="1">
        <v>45.05</v>
      </c>
      <c r="EE601">
        <v>1.7</v>
      </c>
      <c r="EF601">
        <v>5.0599999999999996</v>
      </c>
      <c r="EG601">
        <v>10.08</v>
      </c>
      <c r="EH601">
        <v>16.75</v>
      </c>
      <c r="EI601">
        <v>41.83</v>
      </c>
    </row>
    <row r="602" spans="1:139" ht="87" x14ac:dyDescent="0.35">
      <c r="A602" s="6" t="s">
        <v>453</v>
      </c>
      <c r="B602" s="1" t="s">
        <v>454</v>
      </c>
      <c r="F602" s="1" t="s">
        <v>4</v>
      </c>
      <c r="G602" s="1" t="s">
        <v>4</v>
      </c>
      <c r="H602" s="1" t="s">
        <v>4</v>
      </c>
      <c r="I602" s="1" t="s">
        <v>4</v>
      </c>
      <c r="J602" s="1" t="s">
        <v>4</v>
      </c>
      <c r="AA602" s="1" t="s">
        <v>4</v>
      </c>
      <c r="BF602" s="1">
        <v>3</v>
      </c>
      <c r="BG602" s="1">
        <v>6</v>
      </c>
      <c r="BK602" s="1" t="s">
        <v>4</v>
      </c>
      <c r="BO602" s="1" t="s">
        <v>417</v>
      </c>
      <c r="BY602" s="3">
        <v>4501</v>
      </c>
      <c r="BZ602" s="3">
        <v>5000</v>
      </c>
      <c r="CA602" s="1" t="s">
        <v>418</v>
      </c>
      <c r="CL602" s="1">
        <v>46.6</v>
      </c>
      <c r="EE602">
        <v>1.7</v>
      </c>
      <c r="EF602">
        <v>5.0599999999999996</v>
      </c>
      <c r="EG602">
        <v>10.08</v>
      </c>
      <c r="EH602">
        <v>16.75</v>
      </c>
      <c r="EI602">
        <v>41.83</v>
      </c>
    </row>
    <row r="603" spans="1:139" ht="87" x14ac:dyDescent="0.35">
      <c r="A603" s="6" t="s">
        <v>453</v>
      </c>
      <c r="B603" s="1" t="s">
        <v>454</v>
      </c>
      <c r="F603" s="1" t="s">
        <v>4</v>
      </c>
      <c r="G603" s="1" t="s">
        <v>4</v>
      </c>
      <c r="H603" s="1" t="s">
        <v>4</v>
      </c>
      <c r="I603" s="1" t="s">
        <v>4</v>
      </c>
      <c r="J603" s="1" t="s">
        <v>4</v>
      </c>
      <c r="AA603" s="1" t="s">
        <v>4</v>
      </c>
      <c r="BF603" s="1">
        <v>3</v>
      </c>
      <c r="BG603" s="1">
        <v>6</v>
      </c>
      <c r="BK603" s="1" t="s">
        <v>4</v>
      </c>
      <c r="BO603" s="1" t="s">
        <v>417</v>
      </c>
      <c r="BY603" s="3">
        <v>5001</v>
      </c>
      <c r="BZ603" s="3">
        <v>5500</v>
      </c>
      <c r="CA603" s="1" t="s">
        <v>418</v>
      </c>
      <c r="CL603" s="1">
        <v>48.15</v>
      </c>
      <c r="EE603">
        <v>1.7</v>
      </c>
      <c r="EF603">
        <v>5.0599999999999996</v>
      </c>
      <c r="EG603">
        <v>10.08</v>
      </c>
      <c r="EH603">
        <v>16.75</v>
      </c>
      <c r="EI603">
        <v>41.83</v>
      </c>
    </row>
    <row r="604" spans="1:139" ht="87" x14ac:dyDescent="0.35">
      <c r="A604" s="6" t="s">
        <v>453</v>
      </c>
      <c r="B604" s="1" t="s">
        <v>454</v>
      </c>
      <c r="F604" s="1" t="s">
        <v>4</v>
      </c>
      <c r="G604" s="1" t="s">
        <v>4</v>
      </c>
      <c r="H604" s="1" t="s">
        <v>4</v>
      </c>
      <c r="I604" s="1" t="s">
        <v>4</v>
      </c>
      <c r="J604" s="1" t="s">
        <v>4</v>
      </c>
      <c r="AA604" s="1" t="s">
        <v>4</v>
      </c>
      <c r="BF604" s="1">
        <v>3</v>
      </c>
      <c r="BG604" s="1">
        <v>6</v>
      </c>
      <c r="BK604" s="1" t="s">
        <v>4</v>
      </c>
      <c r="BO604" s="1" t="s">
        <v>417</v>
      </c>
      <c r="BY604" s="3">
        <v>5501</v>
      </c>
      <c r="BZ604" s="3">
        <v>6000</v>
      </c>
      <c r="CA604" s="1" t="s">
        <v>418</v>
      </c>
      <c r="CL604" s="1">
        <v>49.7</v>
      </c>
      <c r="EE604">
        <v>1.7</v>
      </c>
      <c r="EF604">
        <v>5.0599999999999996</v>
      </c>
      <c r="EG604">
        <v>10.08</v>
      </c>
      <c r="EH604">
        <v>16.75</v>
      </c>
      <c r="EI604">
        <v>41.83</v>
      </c>
    </row>
    <row r="605" spans="1:139" ht="87" x14ac:dyDescent="0.35">
      <c r="A605" s="6" t="s">
        <v>453</v>
      </c>
      <c r="B605" s="1" t="s">
        <v>454</v>
      </c>
      <c r="F605" s="1" t="s">
        <v>4</v>
      </c>
      <c r="G605" s="1" t="s">
        <v>4</v>
      </c>
      <c r="H605" s="1" t="s">
        <v>4</v>
      </c>
      <c r="I605" s="1" t="s">
        <v>4</v>
      </c>
      <c r="J605" s="1" t="s">
        <v>4</v>
      </c>
      <c r="AA605" s="1" t="s">
        <v>4</v>
      </c>
      <c r="BF605" s="1">
        <v>3</v>
      </c>
      <c r="BG605" s="1">
        <v>6</v>
      </c>
      <c r="BK605" s="1" t="s">
        <v>4</v>
      </c>
      <c r="BO605" s="1" t="s">
        <v>417</v>
      </c>
      <c r="BY605" s="3">
        <v>6001</v>
      </c>
      <c r="BZ605" s="3">
        <v>6500</v>
      </c>
      <c r="CA605" s="1" t="s">
        <v>418</v>
      </c>
      <c r="CL605" s="1">
        <v>51.25</v>
      </c>
      <c r="EE605">
        <v>1.7</v>
      </c>
      <c r="EF605">
        <v>5.0599999999999996</v>
      </c>
      <c r="EG605">
        <v>10.08</v>
      </c>
      <c r="EH605">
        <v>16.75</v>
      </c>
      <c r="EI605">
        <v>41.83</v>
      </c>
    </row>
    <row r="606" spans="1:139" ht="87" x14ac:dyDescent="0.35">
      <c r="A606" s="6" t="s">
        <v>453</v>
      </c>
      <c r="B606" s="1" t="s">
        <v>454</v>
      </c>
      <c r="F606" s="1" t="s">
        <v>4</v>
      </c>
      <c r="G606" s="1" t="s">
        <v>4</v>
      </c>
      <c r="H606" s="1" t="s">
        <v>4</v>
      </c>
      <c r="I606" s="1" t="s">
        <v>4</v>
      </c>
      <c r="J606" s="1" t="s">
        <v>4</v>
      </c>
      <c r="AA606" s="1" t="s">
        <v>4</v>
      </c>
      <c r="BF606" s="1">
        <v>3</v>
      </c>
      <c r="BG606" s="1">
        <v>6</v>
      </c>
      <c r="BK606" s="1" t="s">
        <v>4</v>
      </c>
      <c r="BO606" s="1" t="s">
        <v>417</v>
      </c>
      <c r="BY606" s="3">
        <v>6501</v>
      </c>
      <c r="BZ606" s="3">
        <v>7000</v>
      </c>
      <c r="CA606" s="1" t="s">
        <v>418</v>
      </c>
      <c r="CL606" s="1">
        <v>52.8</v>
      </c>
      <c r="EE606">
        <v>1.7</v>
      </c>
      <c r="EF606">
        <v>5.0599999999999996</v>
      </c>
      <c r="EG606">
        <v>10.08</v>
      </c>
      <c r="EH606">
        <v>16.75</v>
      </c>
      <c r="EI606">
        <v>41.83</v>
      </c>
    </row>
    <row r="607" spans="1:139" ht="87" x14ac:dyDescent="0.35">
      <c r="A607" s="6" t="s">
        <v>453</v>
      </c>
      <c r="B607" s="1" t="s">
        <v>454</v>
      </c>
      <c r="F607" s="1" t="s">
        <v>4</v>
      </c>
      <c r="G607" s="1" t="s">
        <v>4</v>
      </c>
      <c r="H607" s="1" t="s">
        <v>4</v>
      </c>
      <c r="I607" s="1" t="s">
        <v>4</v>
      </c>
      <c r="J607" s="1" t="s">
        <v>4</v>
      </c>
      <c r="AA607" s="1" t="s">
        <v>4</v>
      </c>
      <c r="BF607" s="1">
        <v>3</v>
      </c>
      <c r="BG607" s="1">
        <v>6</v>
      </c>
      <c r="BK607" s="1" t="s">
        <v>4</v>
      </c>
      <c r="BO607" s="1" t="s">
        <v>417</v>
      </c>
      <c r="BY607" s="3">
        <v>7001</v>
      </c>
      <c r="BZ607" s="3">
        <v>7500</v>
      </c>
      <c r="CA607" s="1" t="s">
        <v>418</v>
      </c>
      <c r="CL607" s="1">
        <v>54.35</v>
      </c>
      <c r="EE607">
        <v>1.7</v>
      </c>
      <c r="EF607">
        <v>5.0599999999999996</v>
      </c>
      <c r="EG607">
        <v>10.08</v>
      </c>
      <c r="EH607">
        <v>16.75</v>
      </c>
      <c r="EI607">
        <v>41.83</v>
      </c>
    </row>
    <row r="608" spans="1:139" ht="87" x14ac:dyDescent="0.35">
      <c r="A608" s="6" t="s">
        <v>453</v>
      </c>
      <c r="B608" s="1" t="s">
        <v>454</v>
      </c>
      <c r="F608" s="1" t="s">
        <v>4</v>
      </c>
      <c r="G608" s="1" t="s">
        <v>4</v>
      </c>
      <c r="H608" s="1" t="s">
        <v>4</v>
      </c>
      <c r="I608" s="1" t="s">
        <v>4</v>
      </c>
      <c r="J608" s="1" t="s">
        <v>4</v>
      </c>
      <c r="AA608" s="1" t="s">
        <v>4</v>
      </c>
      <c r="BF608" s="1">
        <v>3</v>
      </c>
      <c r="BG608" s="1">
        <v>6</v>
      </c>
      <c r="BK608" s="1" t="s">
        <v>4</v>
      </c>
      <c r="BO608" s="1" t="s">
        <v>417</v>
      </c>
      <c r="BY608" s="3">
        <v>7501</v>
      </c>
      <c r="BZ608" s="3">
        <v>8000</v>
      </c>
      <c r="CA608" s="1" t="s">
        <v>418</v>
      </c>
      <c r="CL608" s="1">
        <v>55.9</v>
      </c>
      <c r="EE608">
        <v>1.7</v>
      </c>
      <c r="EF608">
        <v>5.0599999999999996</v>
      </c>
      <c r="EG608">
        <v>10.08</v>
      </c>
      <c r="EH608">
        <v>16.75</v>
      </c>
      <c r="EI608">
        <v>41.83</v>
      </c>
    </row>
    <row r="609" spans="1:139" ht="87" x14ac:dyDescent="0.35">
      <c r="A609" s="6" t="s">
        <v>453</v>
      </c>
      <c r="B609" s="1" t="s">
        <v>454</v>
      </c>
      <c r="F609" s="1" t="s">
        <v>4</v>
      </c>
      <c r="G609" s="1" t="s">
        <v>4</v>
      </c>
      <c r="H609" s="1" t="s">
        <v>4</v>
      </c>
      <c r="I609" s="1" t="s">
        <v>4</v>
      </c>
      <c r="J609" s="1" t="s">
        <v>4</v>
      </c>
      <c r="AA609" s="1" t="s">
        <v>4</v>
      </c>
      <c r="BF609" s="1">
        <v>3</v>
      </c>
      <c r="BG609" s="1">
        <v>6</v>
      </c>
      <c r="BK609" s="1" t="s">
        <v>4</v>
      </c>
      <c r="BO609" s="1" t="s">
        <v>417</v>
      </c>
      <c r="BY609" s="3">
        <v>8001</v>
      </c>
      <c r="BZ609" s="3">
        <v>8500</v>
      </c>
      <c r="CA609" s="1" t="s">
        <v>418</v>
      </c>
      <c r="CL609" s="1">
        <v>57.45</v>
      </c>
      <c r="EE609">
        <v>1.7</v>
      </c>
      <c r="EF609">
        <v>5.0599999999999996</v>
      </c>
      <c r="EG609">
        <v>10.08</v>
      </c>
      <c r="EH609">
        <v>16.75</v>
      </c>
      <c r="EI609">
        <v>41.83</v>
      </c>
    </row>
    <row r="610" spans="1:139" ht="87" x14ac:dyDescent="0.35">
      <c r="A610" s="6" t="s">
        <v>453</v>
      </c>
      <c r="B610" s="1" t="s">
        <v>454</v>
      </c>
      <c r="F610" s="1" t="s">
        <v>4</v>
      </c>
      <c r="G610" s="1" t="s">
        <v>4</v>
      </c>
      <c r="H610" s="1" t="s">
        <v>4</v>
      </c>
      <c r="I610" s="1" t="s">
        <v>4</v>
      </c>
      <c r="J610" s="1" t="s">
        <v>4</v>
      </c>
      <c r="AA610" s="1" t="s">
        <v>4</v>
      </c>
      <c r="BF610" s="1">
        <v>3</v>
      </c>
      <c r="BG610" s="1">
        <v>6</v>
      </c>
      <c r="BK610" s="1" t="s">
        <v>4</v>
      </c>
      <c r="BO610" s="1" t="s">
        <v>417</v>
      </c>
      <c r="BY610" s="3">
        <v>8501</v>
      </c>
      <c r="BZ610" s="3">
        <v>9000</v>
      </c>
      <c r="CA610" s="1" t="s">
        <v>418</v>
      </c>
      <c r="CL610" s="1">
        <v>59</v>
      </c>
      <c r="EE610">
        <v>1.7</v>
      </c>
      <c r="EF610">
        <v>5.0599999999999996</v>
      </c>
      <c r="EG610">
        <v>10.08</v>
      </c>
      <c r="EH610">
        <v>16.75</v>
      </c>
      <c r="EI610">
        <v>41.83</v>
      </c>
    </row>
    <row r="611" spans="1:139" ht="87" x14ac:dyDescent="0.35">
      <c r="A611" s="6" t="s">
        <v>453</v>
      </c>
      <c r="B611" s="1" t="s">
        <v>454</v>
      </c>
      <c r="F611" s="1" t="s">
        <v>4</v>
      </c>
      <c r="G611" s="1" t="s">
        <v>4</v>
      </c>
      <c r="H611" s="1" t="s">
        <v>4</v>
      </c>
      <c r="I611" s="1" t="s">
        <v>4</v>
      </c>
      <c r="J611" s="1" t="s">
        <v>4</v>
      </c>
      <c r="AA611" s="1" t="s">
        <v>4</v>
      </c>
      <c r="BF611" s="1">
        <v>3</v>
      </c>
      <c r="BG611" s="1">
        <v>6</v>
      </c>
      <c r="BK611" s="1" t="s">
        <v>4</v>
      </c>
      <c r="BO611" s="1" t="s">
        <v>417</v>
      </c>
      <c r="BY611" s="3">
        <v>9001</v>
      </c>
      <c r="BZ611" s="3">
        <v>9500</v>
      </c>
      <c r="CA611" s="1" t="s">
        <v>418</v>
      </c>
      <c r="CL611" s="1">
        <v>60.55</v>
      </c>
      <c r="EE611">
        <v>1.7</v>
      </c>
      <c r="EF611">
        <v>5.0599999999999996</v>
      </c>
      <c r="EG611">
        <v>10.08</v>
      </c>
      <c r="EH611">
        <v>16.75</v>
      </c>
      <c r="EI611">
        <v>41.83</v>
      </c>
    </row>
    <row r="612" spans="1:139" ht="87" x14ac:dyDescent="0.35">
      <c r="A612" s="6" t="s">
        <v>453</v>
      </c>
      <c r="B612" s="1" t="s">
        <v>454</v>
      </c>
      <c r="F612" s="1" t="s">
        <v>4</v>
      </c>
      <c r="G612" s="1" t="s">
        <v>4</v>
      </c>
      <c r="H612" s="1" t="s">
        <v>4</v>
      </c>
      <c r="I612" s="1" t="s">
        <v>4</v>
      </c>
      <c r="J612" s="1" t="s">
        <v>4</v>
      </c>
      <c r="AA612" s="1" t="s">
        <v>4</v>
      </c>
      <c r="BF612" s="1">
        <v>3</v>
      </c>
      <c r="BG612" s="1">
        <v>6</v>
      </c>
      <c r="BK612" s="1" t="s">
        <v>4</v>
      </c>
      <c r="BO612" s="1" t="s">
        <v>417</v>
      </c>
      <c r="BY612" s="3">
        <v>9501</v>
      </c>
      <c r="BZ612" s="3">
        <v>10000</v>
      </c>
      <c r="CA612" s="1" t="s">
        <v>418</v>
      </c>
      <c r="CL612" s="1">
        <v>62.1</v>
      </c>
      <c r="EE612">
        <v>1.7</v>
      </c>
      <c r="EF612">
        <v>5.0599999999999996</v>
      </c>
      <c r="EG612">
        <v>10.08</v>
      </c>
      <c r="EH612">
        <v>16.75</v>
      </c>
      <c r="EI612">
        <v>41.83</v>
      </c>
    </row>
    <row r="613" spans="1:139" ht="87" x14ac:dyDescent="0.35">
      <c r="A613" s="6" t="s">
        <v>455</v>
      </c>
      <c r="B613" s="1" t="s">
        <v>454</v>
      </c>
      <c r="F613" s="1" t="s">
        <v>4</v>
      </c>
      <c r="G613" s="1" t="s">
        <v>4</v>
      </c>
      <c r="H613" s="1" t="s">
        <v>4</v>
      </c>
      <c r="I613" s="1" t="s">
        <v>4</v>
      </c>
      <c r="J613" s="1" t="s">
        <v>4</v>
      </c>
      <c r="AB613" s="1" t="s">
        <v>4</v>
      </c>
      <c r="BF613" s="1">
        <v>3</v>
      </c>
      <c r="BG613" s="1">
        <v>6</v>
      </c>
      <c r="BK613" s="1" t="s">
        <v>4</v>
      </c>
      <c r="BO613" s="1" t="s">
        <v>417</v>
      </c>
      <c r="BY613" s="1">
        <v>0</v>
      </c>
      <c r="BZ613" s="1">
        <v>500</v>
      </c>
      <c r="CA613" s="1" t="s">
        <v>418</v>
      </c>
      <c r="CL613" s="1">
        <v>38.86</v>
      </c>
      <c r="EE613">
        <v>3.46</v>
      </c>
      <c r="EF613">
        <v>5.0599999999999996</v>
      </c>
      <c r="EG613">
        <v>10.08</v>
      </c>
      <c r="EH613">
        <v>16.75</v>
      </c>
      <c r="EI613">
        <v>41.83</v>
      </c>
    </row>
    <row r="614" spans="1:139" ht="87" x14ac:dyDescent="0.35">
      <c r="A614" s="6" t="s">
        <v>455</v>
      </c>
      <c r="B614" s="1" t="s">
        <v>454</v>
      </c>
      <c r="F614" s="1" t="s">
        <v>4</v>
      </c>
      <c r="G614" s="1" t="s">
        <v>4</v>
      </c>
      <c r="H614" s="1" t="s">
        <v>4</v>
      </c>
      <c r="I614" s="1" t="s">
        <v>4</v>
      </c>
      <c r="J614" s="1" t="s">
        <v>4</v>
      </c>
      <c r="AB614" s="1" t="s">
        <v>4</v>
      </c>
      <c r="BF614" s="1">
        <v>3</v>
      </c>
      <c r="BG614" s="1">
        <v>6</v>
      </c>
      <c r="BK614" s="1" t="s">
        <v>4</v>
      </c>
      <c r="BO614" s="1" t="s">
        <v>417</v>
      </c>
      <c r="BY614" s="1">
        <v>501</v>
      </c>
      <c r="BZ614" s="3">
        <v>1000</v>
      </c>
      <c r="CA614" s="1" t="s">
        <v>418</v>
      </c>
      <c r="CL614" s="1">
        <v>40.630000000000003</v>
      </c>
      <c r="EE614">
        <v>3.46</v>
      </c>
      <c r="EF614">
        <v>5.0599999999999996</v>
      </c>
      <c r="EG614">
        <v>10.08</v>
      </c>
      <c r="EH614">
        <v>16.75</v>
      </c>
      <c r="EI614">
        <v>41.83</v>
      </c>
    </row>
    <row r="615" spans="1:139" ht="87" x14ac:dyDescent="0.35">
      <c r="A615" s="6" t="s">
        <v>455</v>
      </c>
      <c r="B615" s="1" t="s">
        <v>454</v>
      </c>
      <c r="F615" s="1" t="s">
        <v>4</v>
      </c>
      <c r="G615" s="1" t="s">
        <v>4</v>
      </c>
      <c r="H615" s="1" t="s">
        <v>4</v>
      </c>
      <c r="I615" s="1" t="s">
        <v>4</v>
      </c>
      <c r="J615" s="1" t="s">
        <v>4</v>
      </c>
      <c r="AB615" s="1" t="s">
        <v>4</v>
      </c>
      <c r="BF615" s="1">
        <v>3</v>
      </c>
      <c r="BG615" s="1">
        <v>6</v>
      </c>
      <c r="BK615" s="1" t="s">
        <v>4</v>
      </c>
      <c r="BO615" s="1" t="s">
        <v>417</v>
      </c>
      <c r="BY615" s="3">
        <v>1001</v>
      </c>
      <c r="BZ615" s="3">
        <v>1500</v>
      </c>
      <c r="CA615" s="1" t="s">
        <v>418</v>
      </c>
      <c r="CL615" s="1">
        <v>45.04</v>
      </c>
      <c r="EE615">
        <v>3.46</v>
      </c>
      <c r="EF615">
        <v>5.0599999999999996</v>
      </c>
      <c r="EG615">
        <v>10.08</v>
      </c>
      <c r="EH615">
        <v>16.75</v>
      </c>
      <c r="EI615">
        <v>41.83</v>
      </c>
    </row>
    <row r="616" spans="1:139" ht="87" x14ac:dyDescent="0.35">
      <c r="A616" s="6" t="s">
        <v>455</v>
      </c>
      <c r="B616" s="1" t="s">
        <v>454</v>
      </c>
      <c r="F616" s="1" t="s">
        <v>4</v>
      </c>
      <c r="G616" s="1" t="s">
        <v>4</v>
      </c>
      <c r="H616" s="1" t="s">
        <v>4</v>
      </c>
      <c r="I616" s="1" t="s">
        <v>4</v>
      </c>
      <c r="J616" s="1" t="s">
        <v>4</v>
      </c>
      <c r="AB616" s="1" t="s">
        <v>4</v>
      </c>
      <c r="BF616" s="1">
        <v>3</v>
      </c>
      <c r="BG616" s="1">
        <v>6</v>
      </c>
      <c r="BK616" s="1" t="s">
        <v>4</v>
      </c>
      <c r="BO616" s="1" t="s">
        <v>417</v>
      </c>
      <c r="BY616" s="3">
        <v>1501</v>
      </c>
      <c r="BZ616" s="3">
        <v>2000</v>
      </c>
      <c r="CA616" s="1" t="s">
        <v>418</v>
      </c>
      <c r="CL616" s="1">
        <v>49.44</v>
      </c>
      <c r="EE616">
        <v>3.46</v>
      </c>
      <c r="EF616">
        <v>5.0599999999999996</v>
      </c>
      <c r="EG616">
        <v>10.08</v>
      </c>
      <c r="EH616">
        <v>16.75</v>
      </c>
      <c r="EI616">
        <v>41.83</v>
      </c>
    </row>
    <row r="617" spans="1:139" ht="87" x14ac:dyDescent="0.35">
      <c r="A617" s="6" t="s">
        <v>455</v>
      </c>
      <c r="B617" s="1" t="s">
        <v>454</v>
      </c>
      <c r="F617" s="1" t="s">
        <v>4</v>
      </c>
      <c r="G617" s="1" t="s">
        <v>4</v>
      </c>
      <c r="H617" s="1" t="s">
        <v>4</v>
      </c>
      <c r="I617" s="1" t="s">
        <v>4</v>
      </c>
      <c r="J617" s="1" t="s">
        <v>4</v>
      </c>
      <c r="AB617" s="1" t="s">
        <v>4</v>
      </c>
      <c r="BF617" s="1">
        <v>3</v>
      </c>
      <c r="BG617" s="1">
        <v>6</v>
      </c>
      <c r="BK617" s="1" t="s">
        <v>4</v>
      </c>
      <c r="BO617" s="1" t="s">
        <v>417</v>
      </c>
      <c r="BY617" s="3">
        <v>2001</v>
      </c>
      <c r="BZ617" s="3">
        <v>2500</v>
      </c>
      <c r="CA617" s="1" t="s">
        <v>418</v>
      </c>
      <c r="CL617" s="1">
        <v>53.85</v>
      </c>
      <c r="EE617">
        <v>3.46</v>
      </c>
      <c r="EF617">
        <v>5.0599999999999996</v>
      </c>
      <c r="EG617">
        <v>10.08</v>
      </c>
      <c r="EH617">
        <v>16.75</v>
      </c>
      <c r="EI617">
        <v>41.83</v>
      </c>
    </row>
    <row r="618" spans="1:139" ht="87" x14ac:dyDescent="0.35">
      <c r="A618" s="6" t="s">
        <v>455</v>
      </c>
      <c r="B618" s="1" t="s">
        <v>454</v>
      </c>
      <c r="F618" s="1" t="s">
        <v>4</v>
      </c>
      <c r="G618" s="1" t="s">
        <v>4</v>
      </c>
      <c r="H618" s="1" t="s">
        <v>4</v>
      </c>
      <c r="I618" s="1" t="s">
        <v>4</v>
      </c>
      <c r="J618" s="1" t="s">
        <v>4</v>
      </c>
      <c r="AB618" s="1" t="s">
        <v>4</v>
      </c>
      <c r="BF618" s="1">
        <v>3</v>
      </c>
      <c r="BG618" s="1">
        <v>6</v>
      </c>
      <c r="BK618" s="1" t="s">
        <v>4</v>
      </c>
      <c r="BO618" s="1" t="s">
        <v>417</v>
      </c>
      <c r="BY618" s="3">
        <v>2501</v>
      </c>
      <c r="BZ618" s="3">
        <v>3000</v>
      </c>
      <c r="CA618" s="1" t="s">
        <v>418</v>
      </c>
      <c r="CL618" s="1">
        <v>58.25</v>
      </c>
      <c r="EE618">
        <v>3.46</v>
      </c>
      <c r="EF618">
        <v>5.0599999999999996</v>
      </c>
      <c r="EG618">
        <v>10.08</v>
      </c>
      <c r="EH618">
        <v>16.75</v>
      </c>
      <c r="EI618">
        <v>41.83</v>
      </c>
    </row>
    <row r="619" spans="1:139" ht="87" x14ac:dyDescent="0.35">
      <c r="A619" s="6" t="s">
        <v>455</v>
      </c>
      <c r="B619" s="1" t="s">
        <v>454</v>
      </c>
      <c r="F619" s="1" t="s">
        <v>4</v>
      </c>
      <c r="G619" s="1" t="s">
        <v>4</v>
      </c>
      <c r="H619" s="1" t="s">
        <v>4</v>
      </c>
      <c r="I619" s="1" t="s">
        <v>4</v>
      </c>
      <c r="J619" s="1" t="s">
        <v>4</v>
      </c>
      <c r="AB619" s="1" t="s">
        <v>4</v>
      </c>
      <c r="BF619" s="1">
        <v>3</v>
      </c>
      <c r="BG619" s="1">
        <v>6</v>
      </c>
      <c r="BK619" s="1" t="s">
        <v>4</v>
      </c>
      <c r="BO619" s="1" t="s">
        <v>417</v>
      </c>
      <c r="BY619" s="3">
        <v>3001</v>
      </c>
      <c r="BZ619" s="3">
        <v>3500</v>
      </c>
      <c r="CA619" s="1" t="s">
        <v>418</v>
      </c>
      <c r="CL619" s="1">
        <v>62.19</v>
      </c>
      <c r="EE619">
        <v>3.46</v>
      </c>
      <c r="EF619">
        <v>5.0599999999999996</v>
      </c>
      <c r="EG619">
        <v>10.08</v>
      </c>
      <c r="EH619">
        <v>16.75</v>
      </c>
      <c r="EI619">
        <v>41.83</v>
      </c>
    </row>
    <row r="620" spans="1:139" ht="87" x14ac:dyDescent="0.35">
      <c r="A620" s="6" t="s">
        <v>455</v>
      </c>
      <c r="B620" s="1" t="s">
        <v>454</v>
      </c>
      <c r="F620" s="1" t="s">
        <v>4</v>
      </c>
      <c r="G620" s="1" t="s">
        <v>4</v>
      </c>
      <c r="H620" s="1" t="s">
        <v>4</v>
      </c>
      <c r="I620" s="1" t="s">
        <v>4</v>
      </c>
      <c r="J620" s="1" t="s">
        <v>4</v>
      </c>
      <c r="AB620" s="1" t="s">
        <v>4</v>
      </c>
      <c r="BF620" s="1">
        <v>3</v>
      </c>
      <c r="BG620" s="1">
        <v>6</v>
      </c>
      <c r="BK620" s="1" t="s">
        <v>4</v>
      </c>
      <c r="BO620" s="1" t="s">
        <v>417</v>
      </c>
      <c r="BY620" s="3">
        <v>3501</v>
      </c>
      <c r="BZ620" s="3">
        <v>4000</v>
      </c>
      <c r="CA620" s="1" t="s">
        <v>418</v>
      </c>
      <c r="CL620" s="1">
        <v>65.650000000000006</v>
      </c>
      <c r="EE620">
        <v>3.46</v>
      </c>
      <c r="EF620">
        <v>5.0599999999999996</v>
      </c>
      <c r="EG620">
        <v>10.08</v>
      </c>
      <c r="EH620">
        <v>16.75</v>
      </c>
      <c r="EI620">
        <v>41.83</v>
      </c>
    </row>
    <row r="621" spans="1:139" ht="87" x14ac:dyDescent="0.35">
      <c r="A621" s="6" t="s">
        <v>455</v>
      </c>
      <c r="B621" s="1" t="s">
        <v>454</v>
      </c>
      <c r="F621" s="1" t="s">
        <v>4</v>
      </c>
      <c r="G621" s="1" t="s">
        <v>4</v>
      </c>
      <c r="H621" s="1" t="s">
        <v>4</v>
      </c>
      <c r="I621" s="1" t="s">
        <v>4</v>
      </c>
      <c r="J621" s="1" t="s">
        <v>4</v>
      </c>
      <c r="AB621" s="1" t="s">
        <v>4</v>
      </c>
      <c r="BF621" s="1">
        <v>3</v>
      </c>
      <c r="BG621" s="1">
        <v>6</v>
      </c>
      <c r="BK621" s="1" t="s">
        <v>4</v>
      </c>
      <c r="BO621" s="1" t="s">
        <v>417</v>
      </c>
      <c r="BY621" s="3">
        <v>4001</v>
      </c>
      <c r="BZ621" s="3">
        <v>4500</v>
      </c>
      <c r="CA621" s="1" t="s">
        <v>418</v>
      </c>
      <c r="CL621" s="1">
        <v>69.11</v>
      </c>
      <c r="EE621">
        <v>3.46</v>
      </c>
      <c r="EF621">
        <v>5.0599999999999996</v>
      </c>
      <c r="EG621">
        <v>10.08</v>
      </c>
      <c r="EH621">
        <v>16.75</v>
      </c>
      <c r="EI621">
        <v>41.83</v>
      </c>
    </row>
    <row r="622" spans="1:139" ht="87" x14ac:dyDescent="0.35">
      <c r="A622" s="6" t="s">
        <v>455</v>
      </c>
      <c r="B622" s="1" t="s">
        <v>454</v>
      </c>
      <c r="F622" s="1" t="s">
        <v>4</v>
      </c>
      <c r="G622" s="1" t="s">
        <v>4</v>
      </c>
      <c r="H622" s="1" t="s">
        <v>4</v>
      </c>
      <c r="I622" s="1" t="s">
        <v>4</v>
      </c>
      <c r="J622" s="1" t="s">
        <v>4</v>
      </c>
      <c r="AB622" s="1" t="s">
        <v>4</v>
      </c>
      <c r="BF622" s="1">
        <v>3</v>
      </c>
      <c r="BG622" s="1">
        <v>6</v>
      </c>
      <c r="BK622" s="1" t="s">
        <v>4</v>
      </c>
      <c r="BO622" s="1" t="s">
        <v>417</v>
      </c>
      <c r="BY622" s="3">
        <v>4501</v>
      </c>
      <c r="BZ622" s="3">
        <v>5000</v>
      </c>
      <c r="CA622" s="1" t="s">
        <v>418</v>
      </c>
      <c r="CL622" s="1">
        <v>72.569999999999993</v>
      </c>
      <c r="EE622">
        <v>3.46</v>
      </c>
      <c r="EF622">
        <v>5.0599999999999996</v>
      </c>
      <c r="EG622">
        <v>10.08</v>
      </c>
      <c r="EH622">
        <v>16.75</v>
      </c>
      <c r="EI622">
        <v>41.83</v>
      </c>
    </row>
    <row r="623" spans="1:139" ht="87" x14ac:dyDescent="0.35">
      <c r="A623" s="6" t="s">
        <v>455</v>
      </c>
      <c r="B623" s="1" t="s">
        <v>454</v>
      </c>
      <c r="F623" s="1" t="s">
        <v>4</v>
      </c>
      <c r="G623" s="1" t="s">
        <v>4</v>
      </c>
      <c r="H623" s="1" t="s">
        <v>4</v>
      </c>
      <c r="I623" s="1" t="s">
        <v>4</v>
      </c>
      <c r="J623" s="1" t="s">
        <v>4</v>
      </c>
      <c r="AB623" s="1" t="s">
        <v>4</v>
      </c>
      <c r="BF623" s="1">
        <v>3</v>
      </c>
      <c r="BG623" s="1">
        <v>6</v>
      </c>
      <c r="BK623" s="1" t="s">
        <v>4</v>
      </c>
      <c r="BO623" s="1" t="s">
        <v>417</v>
      </c>
      <c r="BY623" s="3">
        <v>5001</v>
      </c>
      <c r="BZ623" s="3">
        <v>5500</v>
      </c>
      <c r="CA623" s="1" t="s">
        <v>418</v>
      </c>
      <c r="CL623" s="1">
        <v>76.03</v>
      </c>
      <c r="EE623">
        <v>3.46</v>
      </c>
      <c r="EF623">
        <v>5.0599999999999996</v>
      </c>
      <c r="EG623">
        <v>10.08</v>
      </c>
      <c r="EH623">
        <v>16.75</v>
      </c>
      <c r="EI623">
        <v>41.83</v>
      </c>
    </row>
    <row r="624" spans="1:139" ht="87" x14ac:dyDescent="0.35">
      <c r="A624" s="6" t="s">
        <v>455</v>
      </c>
      <c r="B624" s="1" t="s">
        <v>454</v>
      </c>
      <c r="F624" s="1" t="s">
        <v>4</v>
      </c>
      <c r="G624" s="1" t="s">
        <v>4</v>
      </c>
      <c r="H624" s="1" t="s">
        <v>4</v>
      </c>
      <c r="I624" s="1" t="s">
        <v>4</v>
      </c>
      <c r="J624" s="1" t="s">
        <v>4</v>
      </c>
      <c r="AB624" s="1" t="s">
        <v>4</v>
      </c>
      <c r="BF624" s="1">
        <v>3</v>
      </c>
      <c r="BG624" s="1">
        <v>6</v>
      </c>
      <c r="BK624" s="1" t="s">
        <v>4</v>
      </c>
      <c r="BO624" s="1" t="s">
        <v>417</v>
      </c>
      <c r="BY624" s="3">
        <v>5501</v>
      </c>
      <c r="BZ624" s="3">
        <v>6000</v>
      </c>
      <c r="CA624" s="1" t="s">
        <v>418</v>
      </c>
      <c r="CL624" s="1">
        <v>79.489999999999995</v>
      </c>
      <c r="EE624">
        <v>3.46</v>
      </c>
      <c r="EF624">
        <v>5.0599999999999996</v>
      </c>
      <c r="EG624">
        <v>10.08</v>
      </c>
      <c r="EH624">
        <v>16.75</v>
      </c>
      <c r="EI624">
        <v>41.83</v>
      </c>
    </row>
    <row r="625" spans="1:139" ht="87" x14ac:dyDescent="0.35">
      <c r="A625" s="6" t="s">
        <v>455</v>
      </c>
      <c r="B625" s="1" t="s">
        <v>454</v>
      </c>
      <c r="F625" s="1" t="s">
        <v>4</v>
      </c>
      <c r="G625" s="1" t="s">
        <v>4</v>
      </c>
      <c r="H625" s="1" t="s">
        <v>4</v>
      </c>
      <c r="I625" s="1" t="s">
        <v>4</v>
      </c>
      <c r="J625" s="1" t="s">
        <v>4</v>
      </c>
      <c r="AB625" s="1" t="s">
        <v>4</v>
      </c>
      <c r="BF625" s="1">
        <v>3</v>
      </c>
      <c r="BG625" s="1">
        <v>6</v>
      </c>
      <c r="BK625" s="1" t="s">
        <v>4</v>
      </c>
      <c r="BO625" s="1" t="s">
        <v>417</v>
      </c>
      <c r="BY625" s="3">
        <v>6001</v>
      </c>
      <c r="BZ625" s="3">
        <v>6500</v>
      </c>
      <c r="CA625" s="1" t="s">
        <v>418</v>
      </c>
      <c r="CL625" s="1">
        <v>82.95</v>
      </c>
      <c r="EE625">
        <v>3.46</v>
      </c>
      <c r="EF625">
        <v>5.0599999999999996</v>
      </c>
      <c r="EG625">
        <v>10.08</v>
      </c>
      <c r="EH625">
        <v>16.75</v>
      </c>
      <c r="EI625">
        <v>41.83</v>
      </c>
    </row>
    <row r="626" spans="1:139" ht="87" x14ac:dyDescent="0.35">
      <c r="A626" s="6" t="s">
        <v>455</v>
      </c>
      <c r="B626" s="1" t="s">
        <v>454</v>
      </c>
      <c r="F626" s="1" t="s">
        <v>4</v>
      </c>
      <c r="G626" s="1" t="s">
        <v>4</v>
      </c>
      <c r="H626" s="1" t="s">
        <v>4</v>
      </c>
      <c r="I626" s="1" t="s">
        <v>4</v>
      </c>
      <c r="J626" s="1" t="s">
        <v>4</v>
      </c>
      <c r="AB626" s="1" t="s">
        <v>4</v>
      </c>
      <c r="BF626" s="1">
        <v>3</v>
      </c>
      <c r="BG626" s="1">
        <v>6</v>
      </c>
      <c r="BK626" s="1" t="s">
        <v>4</v>
      </c>
      <c r="BO626" s="1" t="s">
        <v>417</v>
      </c>
      <c r="BY626" s="3">
        <v>6501</v>
      </c>
      <c r="BZ626" s="3">
        <v>7000</v>
      </c>
      <c r="CA626" s="1" t="s">
        <v>418</v>
      </c>
      <c r="CL626" s="1">
        <v>86.41</v>
      </c>
      <c r="EE626">
        <v>3.46</v>
      </c>
      <c r="EF626">
        <v>5.0599999999999996</v>
      </c>
      <c r="EG626">
        <v>10.08</v>
      </c>
      <c r="EH626">
        <v>16.75</v>
      </c>
      <c r="EI626">
        <v>41.83</v>
      </c>
    </row>
    <row r="627" spans="1:139" ht="87" x14ac:dyDescent="0.35">
      <c r="A627" s="6" t="s">
        <v>455</v>
      </c>
      <c r="B627" s="1" t="s">
        <v>454</v>
      </c>
      <c r="F627" s="1" t="s">
        <v>4</v>
      </c>
      <c r="G627" s="1" t="s">
        <v>4</v>
      </c>
      <c r="H627" s="1" t="s">
        <v>4</v>
      </c>
      <c r="I627" s="1" t="s">
        <v>4</v>
      </c>
      <c r="J627" s="1" t="s">
        <v>4</v>
      </c>
      <c r="AB627" s="1" t="s">
        <v>4</v>
      </c>
      <c r="BF627" s="1">
        <v>3</v>
      </c>
      <c r="BG627" s="1">
        <v>6</v>
      </c>
      <c r="BK627" s="1" t="s">
        <v>4</v>
      </c>
      <c r="BO627" s="1" t="s">
        <v>417</v>
      </c>
      <c r="BY627" s="3">
        <v>7001</v>
      </c>
      <c r="BZ627" s="3">
        <v>7500</v>
      </c>
      <c r="CA627" s="1" t="s">
        <v>418</v>
      </c>
      <c r="CL627" s="1">
        <v>89.87</v>
      </c>
      <c r="EE627">
        <v>3.46</v>
      </c>
      <c r="EF627">
        <v>5.0599999999999996</v>
      </c>
      <c r="EG627">
        <v>10.08</v>
      </c>
      <c r="EH627">
        <v>16.75</v>
      </c>
      <c r="EI627">
        <v>41.83</v>
      </c>
    </row>
    <row r="628" spans="1:139" ht="87" x14ac:dyDescent="0.35">
      <c r="A628" s="6" t="s">
        <v>455</v>
      </c>
      <c r="B628" s="1" t="s">
        <v>454</v>
      </c>
      <c r="F628" s="1" t="s">
        <v>4</v>
      </c>
      <c r="G628" s="1" t="s">
        <v>4</v>
      </c>
      <c r="H628" s="1" t="s">
        <v>4</v>
      </c>
      <c r="I628" s="1" t="s">
        <v>4</v>
      </c>
      <c r="J628" s="1" t="s">
        <v>4</v>
      </c>
      <c r="AB628" s="1" t="s">
        <v>4</v>
      </c>
      <c r="BF628" s="1">
        <v>3</v>
      </c>
      <c r="BG628" s="1">
        <v>6</v>
      </c>
      <c r="BK628" s="1" t="s">
        <v>4</v>
      </c>
      <c r="BO628" s="1" t="s">
        <v>417</v>
      </c>
      <c r="BY628" s="3">
        <v>7501</v>
      </c>
      <c r="BZ628" s="3">
        <v>8000</v>
      </c>
      <c r="CA628" s="1" t="s">
        <v>418</v>
      </c>
      <c r="CL628" s="1">
        <v>93.33</v>
      </c>
      <c r="EE628">
        <v>3.46</v>
      </c>
      <c r="EF628">
        <v>5.0599999999999996</v>
      </c>
      <c r="EG628">
        <v>10.08</v>
      </c>
      <c r="EH628">
        <v>16.75</v>
      </c>
      <c r="EI628">
        <v>41.83</v>
      </c>
    </row>
    <row r="629" spans="1:139" ht="87" x14ac:dyDescent="0.35">
      <c r="A629" s="6" t="s">
        <v>455</v>
      </c>
      <c r="B629" s="1" t="s">
        <v>454</v>
      </c>
      <c r="F629" s="1" t="s">
        <v>4</v>
      </c>
      <c r="G629" s="1" t="s">
        <v>4</v>
      </c>
      <c r="H629" s="1" t="s">
        <v>4</v>
      </c>
      <c r="I629" s="1" t="s">
        <v>4</v>
      </c>
      <c r="J629" s="1" t="s">
        <v>4</v>
      </c>
      <c r="AB629" s="1" t="s">
        <v>4</v>
      </c>
      <c r="BF629" s="1">
        <v>3</v>
      </c>
      <c r="BG629" s="1">
        <v>6</v>
      </c>
      <c r="BK629" s="1" t="s">
        <v>4</v>
      </c>
      <c r="BO629" s="1" t="s">
        <v>417</v>
      </c>
      <c r="BY629" s="3">
        <v>8001</v>
      </c>
      <c r="BZ629" s="3">
        <v>8500</v>
      </c>
      <c r="CA629" s="1" t="s">
        <v>418</v>
      </c>
      <c r="CL629" s="1">
        <v>96.79</v>
      </c>
      <c r="EE629">
        <v>3.46</v>
      </c>
      <c r="EF629">
        <v>5.0599999999999996</v>
      </c>
      <c r="EG629">
        <v>10.08</v>
      </c>
      <c r="EH629">
        <v>16.75</v>
      </c>
      <c r="EI629">
        <v>41.83</v>
      </c>
    </row>
    <row r="630" spans="1:139" ht="87" x14ac:dyDescent="0.35">
      <c r="A630" s="6" t="s">
        <v>455</v>
      </c>
      <c r="B630" s="1" t="s">
        <v>454</v>
      </c>
      <c r="F630" s="1" t="s">
        <v>4</v>
      </c>
      <c r="G630" s="1" t="s">
        <v>4</v>
      </c>
      <c r="H630" s="1" t="s">
        <v>4</v>
      </c>
      <c r="I630" s="1" t="s">
        <v>4</v>
      </c>
      <c r="J630" s="1" t="s">
        <v>4</v>
      </c>
      <c r="AB630" s="1" t="s">
        <v>4</v>
      </c>
      <c r="BF630" s="1">
        <v>3</v>
      </c>
      <c r="BG630" s="1">
        <v>6</v>
      </c>
      <c r="BK630" s="1" t="s">
        <v>4</v>
      </c>
      <c r="BO630" s="1" t="s">
        <v>417</v>
      </c>
      <c r="BY630" s="3">
        <v>8501</v>
      </c>
      <c r="BZ630" s="3">
        <v>9000</v>
      </c>
      <c r="CA630" s="1" t="s">
        <v>418</v>
      </c>
      <c r="CL630" s="1">
        <v>100.25</v>
      </c>
      <c r="EE630">
        <v>3.46</v>
      </c>
      <c r="EF630">
        <v>5.0599999999999996</v>
      </c>
      <c r="EG630">
        <v>10.08</v>
      </c>
      <c r="EH630">
        <v>16.75</v>
      </c>
      <c r="EI630">
        <v>41.83</v>
      </c>
    </row>
    <row r="631" spans="1:139" ht="87" x14ac:dyDescent="0.35">
      <c r="A631" s="6" t="s">
        <v>455</v>
      </c>
      <c r="B631" s="1" t="s">
        <v>454</v>
      </c>
      <c r="F631" s="1" t="s">
        <v>4</v>
      </c>
      <c r="G631" s="1" t="s">
        <v>4</v>
      </c>
      <c r="H631" s="1" t="s">
        <v>4</v>
      </c>
      <c r="I631" s="1" t="s">
        <v>4</v>
      </c>
      <c r="J631" s="1" t="s">
        <v>4</v>
      </c>
      <c r="AB631" s="1" t="s">
        <v>4</v>
      </c>
      <c r="BF631" s="1">
        <v>3</v>
      </c>
      <c r="BG631" s="1">
        <v>6</v>
      </c>
      <c r="BK631" s="1" t="s">
        <v>4</v>
      </c>
      <c r="BO631" s="1" t="s">
        <v>417</v>
      </c>
      <c r="BY631" s="3">
        <v>9001</v>
      </c>
      <c r="BZ631" s="3">
        <v>9500</v>
      </c>
      <c r="CA631" s="1" t="s">
        <v>418</v>
      </c>
      <c r="CL631" s="1">
        <v>103.71</v>
      </c>
      <c r="EE631">
        <v>3.46</v>
      </c>
      <c r="EF631">
        <v>5.0599999999999996</v>
      </c>
      <c r="EG631">
        <v>10.08</v>
      </c>
      <c r="EH631">
        <v>16.75</v>
      </c>
      <c r="EI631">
        <v>41.83</v>
      </c>
    </row>
    <row r="632" spans="1:139" ht="87" x14ac:dyDescent="0.35">
      <c r="A632" s="6" t="s">
        <v>455</v>
      </c>
      <c r="B632" s="1" t="s">
        <v>454</v>
      </c>
      <c r="F632" s="1" t="s">
        <v>4</v>
      </c>
      <c r="G632" s="1" t="s">
        <v>4</v>
      </c>
      <c r="H632" s="1" t="s">
        <v>4</v>
      </c>
      <c r="I632" s="1" t="s">
        <v>4</v>
      </c>
      <c r="J632" s="1" t="s">
        <v>4</v>
      </c>
      <c r="AB632" s="1" t="s">
        <v>4</v>
      </c>
      <c r="BF632" s="1">
        <v>3</v>
      </c>
      <c r="BG632" s="1">
        <v>6</v>
      </c>
      <c r="BK632" s="1" t="s">
        <v>4</v>
      </c>
      <c r="BO632" s="1" t="s">
        <v>417</v>
      </c>
      <c r="BY632" s="3">
        <v>9501</v>
      </c>
      <c r="BZ632" s="3">
        <v>10000</v>
      </c>
      <c r="CA632" s="1" t="s">
        <v>418</v>
      </c>
      <c r="CL632" s="1">
        <v>107.17</v>
      </c>
      <c r="EE632">
        <v>3.46</v>
      </c>
      <c r="EF632">
        <v>5.0599999999999996</v>
      </c>
      <c r="EG632">
        <v>10.08</v>
      </c>
      <c r="EH632">
        <v>16.75</v>
      </c>
      <c r="EI632">
        <v>41.83</v>
      </c>
    </row>
    <row r="633" spans="1:139" ht="87" x14ac:dyDescent="0.35">
      <c r="A633" s="6" t="s">
        <v>456</v>
      </c>
      <c r="B633" s="1" t="s">
        <v>454</v>
      </c>
      <c r="F633" s="1" t="s">
        <v>4</v>
      </c>
      <c r="G633" s="1" t="s">
        <v>4</v>
      </c>
      <c r="H633" s="1" t="s">
        <v>4</v>
      </c>
      <c r="I633" s="1" t="s">
        <v>4</v>
      </c>
      <c r="J633" s="1" t="s">
        <v>4</v>
      </c>
      <c r="AC633" s="1" t="s">
        <v>4</v>
      </c>
      <c r="BF633" s="1">
        <v>3</v>
      </c>
      <c r="BG633" s="1">
        <v>6</v>
      </c>
      <c r="BK633" s="1" t="s">
        <v>4</v>
      </c>
      <c r="BO633" s="1" t="s">
        <v>417</v>
      </c>
      <c r="BY633" s="1">
        <v>0</v>
      </c>
      <c r="BZ633" s="1">
        <v>500</v>
      </c>
      <c r="CA633" s="1" t="s">
        <v>418</v>
      </c>
      <c r="CL633" s="1">
        <v>54.69</v>
      </c>
      <c r="EE633">
        <v>7.13</v>
      </c>
      <c r="EF633">
        <v>5.0599999999999996</v>
      </c>
      <c r="EG633">
        <v>10.08</v>
      </c>
      <c r="EH633">
        <v>16.75</v>
      </c>
      <c r="EI633">
        <v>41.83</v>
      </c>
    </row>
    <row r="634" spans="1:139" ht="87" x14ac:dyDescent="0.35">
      <c r="A634" s="6" t="s">
        <v>456</v>
      </c>
      <c r="B634" s="1" t="s">
        <v>454</v>
      </c>
      <c r="F634" s="1" t="s">
        <v>4</v>
      </c>
      <c r="G634" s="1" t="s">
        <v>4</v>
      </c>
      <c r="H634" s="1" t="s">
        <v>4</v>
      </c>
      <c r="I634" s="1" t="s">
        <v>4</v>
      </c>
      <c r="J634" s="1" t="s">
        <v>4</v>
      </c>
      <c r="AC634" s="1" t="s">
        <v>4</v>
      </c>
      <c r="BF634" s="1">
        <v>3</v>
      </c>
      <c r="BG634" s="1">
        <v>6</v>
      </c>
      <c r="BK634" s="1" t="s">
        <v>4</v>
      </c>
      <c r="BO634" s="1" t="s">
        <v>417</v>
      </c>
      <c r="BY634" s="1">
        <v>501</v>
      </c>
      <c r="BZ634" s="3">
        <v>1000</v>
      </c>
      <c r="CA634" s="1" t="s">
        <v>418</v>
      </c>
      <c r="CL634" s="1">
        <v>57.06</v>
      </c>
      <c r="EE634">
        <v>7.13</v>
      </c>
      <c r="EF634">
        <v>5.0599999999999996</v>
      </c>
      <c r="EG634">
        <v>10.08</v>
      </c>
      <c r="EH634">
        <v>16.75</v>
      </c>
      <c r="EI634">
        <v>41.83</v>
      </c>
    </row>
    <row r="635" spans="1:139" ht="87" x14ac:dyDescent="0.35">
      <c r="A635" s="6" t="s">
        <v>456</v>
      </c>
      <c r="B635" s="1" t="s">
        <v>454</v>
      </c>
      <c r="F635" s="1" t="s">
        <v>4</v>
      </c>
      <c r="G635" s="1" t="s">
        <v>4</v>
      </c>
      <c r="H635" s="1" t="s">
        <v>4</v>
      </c>
      <c r="I635" s="1" t="s">
        <v>4</v>
      </c>
      <c r="J635" s="1" t="s">
        <v>4</v>
      </c>
      <c r="AC635" s="1" t="s">
        <v>4</v>
      </c>
      <c r="BF635" s="1">
        <v>3</v>
      </c>
      <c r="BG635" s="1">
        <v>6</v>
      </c>
      <c r="BK635" s="1" t="s">
        <v>4</v>
      </c>
      <c r="BO635" s="1" t="s">
        <v>417</v>
      </c>
      <c r="BY635" s="3">
        <v>1001</v>
      </c>
      <c r="BZ635" s="3">
        <v>1500</v>
      </c>
      <c r="CA635" s="1" t="s">
        <v>418</v>
      </c>
      <c r="CL635" s="1">
        <v>65.260000000000005</v>
      </c>
      <c r="EE635">
        <v>7.13</v>
      </c>
      <c r="EF635">
        <v>5.0599999999999996</v>
      </c>
      <c r="EG635">
        <v>10.08</v>
      </c>
      <c r="EH635">
        <v>16.75</v>
      </c>
      <c r="EI635">
        <v>41.83</v>
      </c>
    </row>
    <row r="636" spans="1:139" ht="87" x14ac:dyDescent="0.35">
      <c r="A636" s="6" t="s">
        <v>456</v>
      </c>
      <c r="B636" s="1" t="s">
        <v>454</v>
      </c>
      <c r="F636" s="1" t="s">
        <v>4</v>
      </c>
      <c r="G636" s="1" t="s">
        <v>4</v>
      </c>
      <c r="H636" s="1" t="s">
        <v>4</v>
      </c>
      <c r="I636" s="1" t="s">
        <v>4</v>
      </c>
      <c r="J636" s="1" t="s">
        <v>4</v>
      </c>
      <c r="AC636" s="1" t="s">
        <v>4</v>
      </c>
      <c r="BF636" s="1">
        <v>3</v>
      </c>
      <c r="BG636" s="1">
        <v>6</v>
      </c>
      <c r="BK636" s="1" t="s">
        <v>4</v>
      </c>
      <c r="BO636" s="1" t="s">
        <v>417</v>
      </c>
      <c r="BY636" s="3">
        <v>1501</v>
      </c>
      <c r="BZ636" s="3">
        <v>2000</v>
      </c>
      <c r="CA636" s="1" t="s">
        <v>418</v>
      </c>
      <c r="CL636" s="1">
        <v>73.45</v>
      </c>
      <c r="EE636">
        <v>7.13</v>
      </c>
      <c r="EF636">
        <v>5.0599999999999996</v>
      </c>
      <c r="EG636">
        <v>10.08</v>
      </c>
      <c r="EH636">
        <v>16.75</v>
      </c>
      <c r="EI636">
        <v>41.83</v>
      </c>
    </row>
    <row r="637" spans="1:139" ht="87" x14ac:dyDescent="0.35">
      <c r="A637" s="6" t="s">
        <v>456</v>
      </c>
      <c r="B637" s="1" t="s">
        <v>454</v>
      </c>
      <c r="F637" s="1" t="s">
        <v>4</v>
      </c>
      <c r="G637" s="1" t="s">
        <v>4</v>
      </c>
      <c r="H637" s="1" t="s">
        <v>4</v>
      </c>
      <c r="I637" s="1" t="s">
        <v>4</v>
      </c>
      <c r="J637" s="1" t="s">
        <v>4</v>
      </c>
      <c r="AC637" s="1" t="s">
        <v>4</v>
      </c>
      <c r="BF637" s="1">
        <v>3</v>
      </c>
      <c r="BG637" s="1">
        <v>6</v>
      </c>
      <c r="BK637" s="1" t="s">
        <v>4</v>
      </c>
      <c r="BO637" s="1" t="s">
        <v>417</v>
      </c>
      <c r="BY637" s="3">
        <v>2001</v>
      </c>
      <c r="BZ637" s="3">
        <v>2500</v>
      </c>
      <c r="CA637" s="1" t="s">
        <v>418</v>
      </c>
      <c r="CL637" s="1">
        <v>81.650000000000006</v>
      </c>
      <c r="EE637">
        <v>7.13</v>
      </c>
      <c r="EF637">
        <v>5.0599999999999996</v>
      </c>
      <c r="EG637">
        <v>10.08</v>
      </c>
      <c r="EH637">
        <v>16.75</v>
      </c>
      <c r="EI637">
        <v>41.83</v>
      </c>
    </row>
    <row r="638" spans="1:139" ht="87" x14ac:dyDescent="0.35">
      <c r="A638" s="6" t="s">
        <v>456</v>
      </c>
      <c r="B638" s="1" t="s">
        <v>454</v>
      </c>
      <c r="F638" s="1" t="s">
        <v>4</v>
      </c>
      <c r="G638" s="1" t="s">
        <v>4</v>
      </c>
      <c r="H638" s="1" t="s">
        <v>4</v>
      </c>
      <c r="I638" s="1" t="s">
        <v>4</v>
      </c>
      <c r="J638" s="1" t="s">
        <v>4</v>
      </c>
      <c r="AC638" s="1" t="s">
        <v>4</v>
      </c>
      <c r="BF638" s="1">
        <v>3</v>
      </c>
      <c r="BG638" s="1">
        <v>6</v>
      </c>
      <c r="BK638" s="1" t="s">
        <v>4</v>
      </c>
      <c r="BO638" s="1" t="s">
        <v>417</v>
      </c>
      <c r="BY638" s="3">
        <v>2501</v>
      </c>
      <c r="BZ638" s="3">
        <v>3000</v>
      </c>
      <c r="CA638" s="1" t="s">
        <v>418</v>
      </c>
      <c r="CL638" s="1">
        <v>89.94</v>
      </c>
      <c r="EE638">
        <v>7.13</v>
      </c>
      <c r="EF638">
        <v>5.0599999999999996</v>
      </c>
      <c r="EG638">
        <v>10.08</v>
      </c>
      <c r="EH638">
        <v>16.75</v>
      </c>
      <c r="EI638">
        <v>41.83</v>
      </c>
    </row>
    <row r="639" spans="1:139" ht="87" x14ac:dyDescent="0.35">
      <c r="A639" s="6" t="s">
        <v>456</v>
      </c>
      <c r="B639" s="1" t="s">
        <v>454</v>
      </c>
      <c r="F639" s="1" t="s">
        <v>4</v>
      </c>
      <c r="G639" s="1" t="s">
        <v>4</v>
      </c>
      <c r="H639" s="1" t="s">
        <v>4</v>
      </c>
      <c r="I639" s="1" t="s">
        <v>4</v>
      </c>
      <c r="J639" s="1" t="s">
        <v>4</v>
      </c>
      <c r="AC639" s="1" t="s">
        <v>4</v>
      </c>
      <c r="BF639" s="1">
        <v>3</v>
      </c>
      <c r="BG639" s="1">
        <v>6</v>
      </c>
      <c r="BK639" s="1" t="s">
        <v>4</v>
      </c>
      <c r="BO639" s="1" t="s">
        <v>417</v>
      </c>
      <c r="BY639" s="3">
        <v>3001</v>
      </c>
      <c r="BZ639" s="3">
        <v>3500</v>
      </c>
      <c r="CA639" s="1" t="s">
        <v>418</v>
      </c>
      <c r="CL639" s="1">
        <v>97.57</v>
      </c>
      <c r="EE639">
        <v>7.13</v>
      </c>
      <c r="EF639">
        <v>5.0599999999999996</v>
      </c>
      <c r="EG639">
        <v>10.08</v>
      </c>
      <c r="EH639">
        <v>16.75</v>
      </c>
      <c r="EI639">
        <v>41.83</v>
      </c>
    </row>
    <row r="640" spans="1:139" ht="87" x14ac:dyDescent="0.35">
      <c r="A640" s="6" t="s">
        <v>456</v>
      </c>
      <c r="B640" s="1" t="s">
        <v>454</v>
      </c>
      <c r="F640" s="1" t="s">
        <v>4</v>
      </c>
      <c r="G640" s="1" t="s">
        <v>4</v>
      </c>
      <c r="H640" s="1" t="s">
        <v>4</v>
      </c>
      <c r="I640" s="1" t="s">
        <v>4</v>
      </c>
      <c r="J640" s="1" t="s">
        <v>4</v>
      </c>
      <c r="AC640" s="1" t="s">
        <v>4</v>
      </c>
      <c r="BF640" s="1">
        <v>3</v>
      </c>
      <c r="BG640" s="1">
        <v>6</v>
      </c>
      <c r="BK640" s="1" t="s">
        <v>4</v>
      </c>
      <c r="BO640" s="1" t="s">
        <v>417</v>
      </c>
      <c r="BY640" s="3">
        <v>3501</v>
      </c>
      <c r="BZ640" s="3">
        <v>4000</v>
      </c>
      <c r="CA640" s="1" t="s">
        <v>418</v>
      </c>
      <c r="CL640" s="1">
        <v>104.7</v>
      </c>
      <c r="EE640">
        <v>7.13</v>
      </c>
      <c r="EF640">
        <v>5.0599999999999996</v>
      </c>
      <c r="EG640">
        <v>10.08</v>
      </c>
      <c r="EH640">
        <v>16.75</v>
      </c>
      <c r="EI640">
        <v>41.83</v>
      </c>
    </row>
    <row r="641" spans="1:139" ht="87" x14ac:dyDescent="0.35">
      <c r="A641" s="6" t="s">
        <v>456</v>
      </c>
      <c r="B641" s="1" t="s">
        <v>454</v>
      </c>
      <c r="F641" s="1" t="s">
        <v>4</v>
      </c>
      <c r="G641" s="1" t="s">
        <v>4</v>
      </c>
      <c r="H641" s="1" t="s">
        <v>4</v>
      </c>
      <c r="I641" s="1" t="s">
        <v>4</v>
      </c>
      <c r="J641" s="1" t="s">
        <v>4</v>
      </c>
      <c r="AC641" s="1" t="s">
        <v>4</v>
      </c>
      <c r="BF641" s="1">
        <v>3</v>
      </c>
      <c r="BG641" s="1">
        <v>6</v>
      </c>
      <c r="BK641" s="1" t="s">
        <v>4</v>
      </c>
      <c r="BO641" s="1" t="s">
        <v>417</v>
      </c>
      <c r="BY641" s="3">
        <v>4001</v>
      </c>
      <c r="BZ641" s="3">
        <v>4500</v>
      </c>
      <c r="CA641" s="1" t="s">
        <v>418</v>
      </c>
      <c r="CL641" s="1">
        <v>111.83</v>
      </c>
      <c r="EE641">
        <v>7.13</v>
      </c>
      <c r="EF641">
        <v>5.0599999999999996</v>
      </c>
      <c r="EG641">
        <v>10.08</v>
      </c>
      <c r="EH641">
        <v>16.75</v>
      </c>
      <c r="EI641">
        <v>41.83</v>
      </c>
    </row>
    <row r="642" spans="1:139" ht="87" x14ac:dyDescent="0.35">
      <c r="A642" s="6" t="s">
        <v>456</v>
      </c>
      <c r="B642" s="1" t="s">
        <v>454</v>
      </c>
      <c r="F642" s="1" t="s">
        <v>4</v>
      </c>
      <c r="G642" s="1" t="s">
        <v>4</v>
      </c>
      <c r="H642" s="1" t="s">
        <v>4</v>
      </c>
      <c r="I642" s="1" t="s">
        <v>4</v>
      </c>
      <c r="J642" s="1" t="s">
        <v>4</v>
      </c>
      <c r="AC642" s="1" t="s">
        <v>4</v>
      </c>
      <c r="BF642" s="1">
        <v>3</v>
      </c>
      <c r="BG642" s="1">
        <v>6</v>
      </c>
      <c r="BK642" s="1" t="s">
        <v>4</v>
      </c>
      <c r="BO642" s="1" t="s">
        <v>417</v>
      </c>
      <c r="BY642" s="3">
        <v>4501</v>
      </c>
      <c r="BZ642" s="3">
        <v>5000</v>
      </c>
      <c r="CA642" s="1" t="s">
        <v>418</v>
      </c>
      <c r="CL642" s="1">
        <v>118.96</v>
      </c>
      <c r="EE642">
        <v>7.13</v>
      </c>
      <c r="EF642">
        <v>5.0599999999999996</v>
      </c>
      <c r="EG642">
        <v>10.08</v>
      </c>
      <c r="EH642">
        <v>16.75</v>
      </c>
      <c r="EI642">
        <v>41.83</v>
      </c>
    </row>
    <row r="643" spans="1:139" ht="87" x14ac:dyDescent="0.35">
      <c r="A643" s="6" t="s">
        <v>456</v>
      </c>
      <c r="B643" s="1" t="s">
        <v>454</v>
      </c>
      <c r="F643" s="1" t="s">
        <v>4</v>
      </c>
      <c r="G643" s="1" t="s">
        <v>4</v>
      </c>
      <c r="H643" s="1" t="s">
        <v>4</v>
      </c>
      <c r="I643" s="1" t="s">
        <v>4</v>
      </c>
      <c r="J643" s="1" t="s">
        <v>4</v>
      </c>
      <c r="AC643" s="1" t="s">
        <v>4</v>
      </c>
      <c r="BF643" s="1">
        <v>3</v>
      </c>
      <c r="BG643" s="1">
        <v>6</v>
      </c>
      <c r="BK643" s="1" t="s">
        <v>4</v>
      </c>
      <c r="BO643" s="1" t="s">
        <v>417</v>
      </c>
      <c r="BY643" s="3">
        <v>5001</v>
      </c>
      <c r="BZ643" s="3">
        <v>5500</v>
      </c>
      <c r="CA643" s="1" t="s">
        <v>418</v>
      </c>
      <c r="CL643" s="1">
        <v>126.09</v>
      </c>
      <c r="EE643">
        <v>7.13</v>
      </c>
      <c r="EF643">
        <v>5.0599999999999996</v>
      </c>
      <c r="EG643">
        <v>10.08</v>
      </c>
      <c r="EH643">
        <v>16.75</v>
      </c>
      <c r="EI643">
        <v>41.83</v>
      </c>
    </row>
    <row r="644" spans="1:139" ht="87" x14ac:dyDescent="0.35">
      <c r="A644" s="6" t="s">
        <v>456</v>
      </c>
      <c r="B644" s="1" t="s">
        <v>454</v>
      </c>
      <c r="F644" s="1" t="s">
        <v>4</v>
      </c>
      <c r="G644" s="1" t="s">
        <v>4</v>
      </c>
      <c r="H644" s="1" t="s">
        <v>4</v>
      </c>
      <c r="I644" s="1" t="s">
        <v>4</v>
      </c>
      <c r="J644" s="1" t="s">
        <v>4</v>
      </c>
      <c r="AC644" s="1" t="s">
        <v>4</v>
      </c>
      <c r="BF644" s="1">
        <v>3</v>
      </c>
      <c r="BG644" s="1">
        <v>6</v>
      </c>
      <c r="BK644" s="1" t="s">
        <v>4</v>
      </c>
      <c r="BO644" s="1" t="s">
        <v>417</v>
      </c>
      <c r="BY644" s="3">
        <v>5501</v>
      </c>
      <c r="BZ644" s="3">
        <v>6000</v>
      </c>
      <c r="CA644" s="1" t="s">
        <v>418</v>
      </c>
      <c r="CL644" s="1">
        <v>133.22</v>
      </c>
      <c r="EE644">
        <v>7.13</v>
      </c>
      <c r="EF644">
        <v>5.0599999999999996</v>
      </c>
      <c r="EG644">
        <v>10.08</v>
      </c>
      <c r="EH644">
        <v>16.75</v>
      </c>
      <c r="EI644">
        <v>41.83</v>
      </c>
    </row>
    <row r="645" spans="1:139" ht="87" x14ac:dyDescent="0.35">
      <c r="A645" s="6" t="s">
        <v>456</v>
      </c>
      <c r="B645" s="1" t="s">
        <v>454</v>
      </c>
      <c r="F645" s="1" t="s">
        <v>4</v>
      </c>
      <c r="G645" s="1" t="s">
        <v>4</v>
      </c>
      <c r="H645" s="1" t="s">
        <v>4</v>
      </c>
      <c r="I645" s="1" t="s">
        <v>4</v>
      </c>
      <c r="J645" s="1" t="s">
        <v>4</v>
      </c>
      <c r="AC645" s="1" t="s">
        <v>4</v>
      </c>
      <c r="BF645" s="1">
        <v>3</v>
      </c>
      <c r="BG645" s="1">
        <v>6</v>
      </c>
      <c r="BK645" s="1" t="s">
        <v>4</v>
      </c>
      <c r="BO645" s="1" t="s">
        <v>417</v>
      </c>
      <c r="BY645" s="3">
        <v>6001</v>
      </c>
      <c r="BZ645" s="3">
        <v>6500</v>
      </c>
      <c r="CA645" s="1" t="s">
        <v>418</v>
      </c>
      <c r="CL645" s="1">
        <v>140.35</v>
      </c>
      <c r="EE645">
        <v>7.13</v>
      </c>
      <c r="EF645">
        <v>5.0599999999999996</v>
      </c>
      <c r="EG645">
        <v>10.08</v>
      </c>
      <c r="EH645">
        <v>16.75</v>
      </c>
      <c r="EI645">
        <v>41.83</v>
      </c>
    </row>
    <row r="646" spans="1:139" ht="87" x14ac:dyDescent="0.35">
      <c r="A646" s="6" t="s">
        <v>456</v>
      </c>
      <c r="B646" s="1" t="s">
        <v>454</v>
      </c>
      <c r="F646" s="1" t="s">
        <v>4</v>
      </c>
      <c r="G646" s="1" t="s">
        <v>4</v>
      </c>
      <c r="H646" s="1" t="s">
        <v>4</v>
      </c>
      <c r="I646" s="1" t="s">
        <v>4</v>
      </c>
      <c r="J646" s="1" t="s">
        <v>4</v>
      </c>
      <c r="AC646" s="1" t="s">
        <v>4</v>
      </c>
      <c r="BF646" s="1">
        <v>3</v>
      </c>
      <c r="BG646" s="1">
        <v>6</v>
      </c>
      <c r="BK646" s="1" t="s">
        <v>4</v>
      </c>
      <c r="BO646" s="1" t="s">
        <v>417</v>
      </c>
      <c r="BY646" s="3">
        <v>6501</v>
      </c>
      <c r="BZ646" s="3">
        <v>7000</v>
      </c>
      <c r="CA646" s="1" t="s">
        <v>418</v>
      </c>
      <c r="CL646" s="1">
        <v>147.47999999999999</v>
      </c>
      <c r="EE646">
        <v>7.13</v>
      </c>
      <c r="EF646">
        <v>5.0599999999999996</v>
      </c>
      <c r="EG646">
        <v>10.08</v>
      </c>
      <c r="EH646">
        <v>16.75</v>
      </c>
      <c r="EI646">
        <v>41.83</v>
      </c>
    </row>
    <row r="647" spans="1:139" ht="87" x14ac:dyDescent="0.35">
      <c r="A647" s="6" t="s">
        <v>456</v>
      </c>
      <c r="B647" s="1" t="s">
        <v>454</v>
      </c>
      <c r="F647" s="1" t="s">
        <v>4</v>
      </c>
      <c r="G647" s="1" t="s">
        <v>4</v>
      </c>
      <c r="H647" s="1" t="s">
        <v>4</v>
      </c>
      <c r="I647" s="1" t="s">
        <v>4</v>
      </c>
      <c r="J647" s="1" t="s">
        <v>4</v>
      </c>
      <c r="AC647" s="1" t="s">
        <v>4</v>
      </c>
      <c r="BF647" s="1">
        <v>3</v>
      </c>
      <c r="BG647" s="1">
        <v>6</v>
      </c>
      <c r="BK647" s="1" t="s">
        <v>4</v>
      </c>
      <c r="BO647" s="1" t="s">
        <v>417</v>
      </c>
      <c r="BY647" s="3">
        <v>7001</v>
      </c>
      <c r="BZ647" s="3">
        <v>7500</v>
      </c>
      <c r="CA647" s="1" t="s">
        <v>418</v>
      </c>
      <c r="CL647" s="1">
        <v>154.61000000000001</v>
      </c>
      <c r="EE647">
        <v>7.13</v>
      </c>
      <c r="EF647">
        <v>5.0599999999999996</v>
      </c>
      <c r="EG647">
        <v>10.08</v>
      </c>
      <c r="EH647">
        <v>16.75</v>
      </c>
      <c r="EI647">
        <v>41.83</v>
      </c>
    </row>
    <row r="648" spans="1:139" ht="87" x14ac:dyDescent="0.35">
      <c r="A648" s="6" t="s">
        <v>456</v>
      </c>
      <c r="B648" s="1" t="s">
        <v>454</v>
      </c>
      <c r="F648" s="1" t="s">
        <v>4</v>
      </c>
      <c r="G648" s="1" t="s">
        <v>4</v>
      </c>
      <c r="H648" s="1" t="s">
        <v>4</v>
      </c>
      <c r="I648" s="1" t="s">
        <v>4</v>
      </c>
      <c r="J648" s="1" t="s">
        <v>4</v>
      </c>
      <c r="AC648" s="1" t="s">
        <v>4</v>
      </c>
      <c r="BF648" s="1">
        <v>3</v>
      </c>
      <c r="BG648" s="1">
        <v>6</v>
      </c>
      <c r="BK648" s="1" t="s">
        <v>4</v>
      </c>
      <c r="BO648" s="1" t="s">
        <v>417</v>
      </c>
      <c r="BY648" s="3">
        <v>7501</v>
      </c>
      <c r="BZ648" s="3">
        <v>8000</v>
      </c>
      <c r="CA648" s="1" t="s">
        <v>418</v>
      </c>
      <c r="CL648" s="1">
        <v>161.74</v>
      </c>
      <c r="EE648">
        <v>7.13</v>
      </c>
      <c r="EF648">
        <v>5.0599999999999996</v>
      </c>
      <c r="EG648">
        <v>10.08</v>
      </c>
      <c r="EH648">
        <v>16.75</v>
      </c>
      <c r="EI648">
        <v>41.83</v>
      </c>
    </row>
    <row r="649" spans="1:139" ht="87" x14ac:dyDescent="0.35">
      <c r="A649" s="6" t="s">
        <v>456</v>
      </c>
      <c r="B649" s="1" t="s">
        <v>454</v>
      </c>
      <c r="F649" s="1" t="s">
        <v>4</v>
      </c>
      <c r="G649" s="1" t="s">
        <v>4</v>
      </c>
      <c r="H649" s="1" t="s">
        <v>4</v>
      </c>
      <c r="I649" s="1" t="s">
        <v>4</v>
      </c>
      <c r="J649" s="1" t="s">
        <v>4</v>
      </c>
      <c r="AC649" s="1" t="s">
        <v>4</v>
      </c>
      <c r="BF649" s="1">
        <v>3</v>
      </c>
      <c r="BG649" s="1">
        <v>6</v>
      </c>
      <c r="BK649" s="1" t="s">
        <v>4</v>
      </c>
      <c r="BO649" s="1" t="s">
        <v>417</v>
      </c>
      <c r="BY649" s="3">
        <v>8001</v>
      </c>
      <c r="BZ649" s="3">
        <v>8500</v>
      </c>
      <c r="CA649" s="1" t="s">
        <v>418</v>
      </c>
      <c r="CL649" s="1">
        <v>168.87</v>
      </c>
      <c r="EE649">
        <v>7.13</v>
      </c>
      <c r="EF649">
        <v>5.0599999999999996</v>
      </c>
      <c r="EG649">
        <v>10.08</v>
      </c>
      <c r="EH649">
        <v>16.75</v>
      </c>
      <c r="EI649">
        <v>41.83</v>
      </c>
    </row>
    <row r="650" spans="1:139" ht="87" x14ac:dyDescent="0.35">
      <c r="A650" s="6" t="s">
        <v>456</v>
      </c>
      <c r="B650" s="1" t="s">
        <v>454</v>
      </c>
      <c r="F650" s="1" t="s">
        <v>4</v>
      </c>
      <c r="G650" s="1" t="s">
        <v>4</v>
      </c>
      <c r="H650" s="1" t="s">
        <v>4</v>
      </c>
      <c r="I650" s="1" t="s">
        <v>4</v>
      </c>
      <c r="J650" s="1" t="s">
        <v>4</v>
      </c>
      <c r="AC650" s="1" t="s">
        <v>4</v>
      </c>
      <c r="BF650" s="1">
        <v>3</v>
      </c>
      <c r="BG650" s="1">
        <v>6</v>
      </c>
      <c r="BK650" s="1" t="s">
        <v>4</v>
      </c>
      <c r="BO650" s="1" t="s">
        <v>417</v>
      </c>
      <c r="BY650" s="3">
        <v>8501</v>
      </c>
      <c r="BZ650" s="3">
        <v>9000</v>
      </c>
      <c r="CA650" s="1" t="s">
        <v>418</v>
      </c>
      <c r="CL650" s="1">
        <v>176</v>
      </c>
      <c r="EE650">
        <v>7.13</v>
      </c>
      <c r="EF650">
        <v>5.0599999999999996</v>
      </c>
      <c r="EG650">
        <v>10.08</v>
      </c>
      <c r="EH650">
        <v>16.75</v>
      </c>
      <c r="EI650">
        <v>41.83</v>
      </c>
    </row>
    <row r="651" spans="1:139" ht="87" x14ac:dyDescent="0.35">
      <c r="A651" s="6" t="s">
        <v>456</v>
      </c>
      <c r="B651" s="1" t="s">
        <v>454</v>
      </c>
      <c r="F651" s="1" t="s">
        <v>4</v>
      </c>
      <c r="G651" s="1" t="s">
        <v>4</v>
      </c>
      <c r="H651" s="1" t="s">
        <v>4</v>
      </c>
      <c r="I651" s="1" t="s">
        <v>4</v>
      </c>
      <c r="J651" s="1" t="s">
        <v>4</v>
      </c>
      <c r="AC651" s="1" t="s">
        <v>4</v>
      </c>
      <c r="BF651" s="1">
        <v>3</v>
      </c>
      <c r="BG651" s="1">
        <v>6</v>
      </c>
      <c r="BK651" s="1" t="s">
        <v>4</v>
      </c>
      <c r="BO651" s="1" t="s">
        <v>417</v>
      </c>
      <c r="BY651" s="3">
        <v>9001</v>
      </c>
      <c r="BZ651" s="3">
        <v>9500</v>
      </c>
      <c r="CA651" s="1" t="s">
        <v>418</v>
      </c>
      <c r="CL651" s="1">
        <v>183.13</v>
      </c>
      <c r="EE651">
        <v>7.13</v>
      </c>
      <c r="EF651">
        <v>5.0599999999999996</v>
      </c>
      <c r="EG651">
        <v>10.08</v>
      </c>
      <c r="EH651">
        <v>16.75</v>
      </c>
      <c r="EI651">
        <v>41.83</v>
      </c>
    </row>
    <row r="652" spans="1:139" ht="87" x14ac:dyDescent="0.35">
      <c r="A652" s="6" t="s">
        <v>456</v>
      </c>
      <c r="B652" s="1" t="s">
        <v>454</v>
      </c>
      <c r="F652" s="1" t="s">
        <v>4</v>
      </c>
      <c r="G652" s="1" t="s">
        <v>4</v>
      </c>
      <c r="H652" s="1" t="s">
        <v>4</v>
      </c>
      <c r="I652" s="1" t="s">
        <v>4</v>
      </c>
      <c r="J652" s="1" t="s">
        <v>4</v>
      </c>
      <c r="AC652" s="1" t="s">
        <v>4</v>
      </c>
      <c r="BF652" s="1">
        <v>3</v>
      </c>
      <c r="BG652" s="1">
        <v>6</v>
      </c>
      <c r="BK652" s="1" t="s">
        <v>4</v>
      </c>
      <c r="BO652" s="1" t="s">
        <v>417</v>
      </c>
      <c r="BY652" s="3">
        <v>9501</v>
      </c>
      <c r="BZ652" s="3">
        <v>10000</v>
      </c>
      <c r="CA652" s="1" t="s">
        <v>418</v>
      </c>
      <c r="CL652" s="1">
        <v>190.26</v>
      </c>
      <c r="EE652">
        <v>7.13</v>
      </c>
      <c r="EF652">
        <v>5.0599999999999996</v>
      </c>
      <c r="EG652">
        <v>10.08</v>
      </c>
      <c r="EH652">
        <v>16.75</v>
      </c>
      <c r="EI652">
        <v>41.83</v>
      </c>
    </row>
    <row r="653" spans="1:139" ht="87" x14ac:dyDescent="0.35">
      <c r="A653" s="6" t="s">
        <v>457</v>
      </c>
      <c r="B653" s="1" t="s">
        <v>454</v>
      </c>
      <c r="F653" s="1" t="s">
        <v>4</v>
      </c>
      <c r="G653" s="1" t="s">
        <v>4</v>
      </c>
      <c r="H653" s="1" t="s">
        <v>4</v>
      </c>
      <c r="I653" s="1" t="s">
        <v>4</v>
      </c>
      <c r="J653" s="1" t="s">
        <v>4</v>
      </c>
      <c r="AD653" s="1" t="s">
        <v>4</v>
      </c>
      <c r="BF653" s="1">
        <v>3</v>
      </c>
      <c r="BG653" s="1">
        <v>6</v>
      </c>
      <c r="BK653" s="1" t="s">
        <v>4</v>
      </c>
      <c r="BO653" s="1" t="s">
        <v>417</v>
      </c>
      <c r="BY653" s="1">
        <v>0</v>
      </c>
      <c r="BZ653" s="1">
        <v>500</v>
      </c>
      <c r="CA653" s="1" t="s">
        <v>418</v>
      </c>
      <c r="CL653" s="1">
        <v>60.27</v>
      </c>
      <c r="EE653">
        <v>8.44</v>
      </c>
      <c r="EF653">
        <v>5.0599999999999996</v>
      </c>
      <c r="EG653">
        <v>10.08</v>
      </c>
      <c r="EH653">
        <v>16.75</v>
      </c>
      <c r="EI653">
        <v>41.83</v>
      </c>
    </row>
    <row r="654" spans="1:139" ht="87" x14ac:dyDescent="0.35">
      <c r="A654" s="6" t="s">
        <v>457</v>
      </c>
      <c r="B654" s="1" t="s">
        <v>454</v>
      </c>
      <c r="F654" s="1" t="s">
        <v>4</v>
      </c>
      <c r="G654" s="1" t="s">
        <v>4</v>
      </c>
      <c r="H654" s="1" t="s">
        <v>4</v>
      </c>
      <c r="I654" s="1" t="s">
        <v>4</v>
      </c>
      <c r="J654" s="1" t="s">
        <v>4</v>
      </c>
      <c r="AD654" s="1" t="s">
        <v>4</v>
      </c>
      <c r="BF654" s="1">
        <v>3</v>
      </c>
      <c r="BG654" s="1">
        <v>6</v>
      </c>
      <c r="BK654" s="1" t="s">
        <v>4</v>
      </c>
      <c r="BO654" s="1" t="s">
        <v>417</v>
      </c>
      <c r="BY654" s="1">
        <v>501</v>
      </c>
      <c r="BZ654" s="3">
        <v>1000</v>
      </c>
      <c r="CA654" s="1" t="s">
        <v>418</v>
      </c>
      <c r="CL654" s="1">
        <v>63.82</v>
      </c>
      <c r="EE654">
        <v>8.44</v>
      </c>
      <c r="EF654">
        <v>5.0599999999999996</v>
      </c>
      <c r="EG654">
        <v>10.08</v>
      </c>
      <c r="EH654">
        <v>16.75</v>
      </c>
      <c r="EI654">
        <v>41.83</v>
      </c>
    </row>
    <row r="655" spans="1:139" ht="87" x14ac:dyDescent="0.35">
      <c r="A655" s="6" t="s">
        <v>457</v>
      </c>
      <c r="B655" s="1" t="s">
        <v>454</v>
      </c>
      <c r="F655" s="1" t="s">
        <v>4</v>
      </c>
      <c r="G655" s="1" t="s">
        <v>4</v>
      </c>
      <c r="H655" s="1" t="s">
        <v>4</v>
      </c>
      <c r="I655" s="1" t="s">
        <v>4</v>
      </c>
      <c r="J655" s="1" t="s">
        <v>4</v>
      </c>
      <c r="AD655" s="1" t="s">
        <v>4</v>
      </c>
      <c r="BF655" s="1">
        <v>3</v>
      </c>
      <c r="BG655" s="1">
        <v>6</v>
      </c>
      <c r="BK655" s="1" t="s">
        <v>4</v>
      </c>
      <c r="BO655" s="1" t="s">
        <v>417</v>
      </c>
      <c r="BY655" s="3">
        <v>1001</v>
      </c>
      <c r="BZ655" s="3">
        <v>1500</v>
      </c>
      <c r="CA655" s="1" t="s">
        <v>418</v>
      </c>
      <c r="CL655" s="1">
        <v>72.72</v>
      </c>
      <c r="EE655">
        <v>8.44</v>
      </c>
      <c r="EF655">
        <v>5.0599999999999996</v>
      </c>
      <c r="EG655">
        <v>10.08</v>
      </c>
      <c r="EH655">
        <v>16.75</v>
      </c>
      <c r="EI655">
        <v>41.83</v>
      </c>
    </row>
    <row r="656" spans="1:139" ht="87" x14ac:dyDescent="0.35">
      <c r="A656" s="6" t="s">
        <v>457</v>
      </c>
      <c r="B656" s="1" t="s">
        <v>454</v>
      </c>
      <c r="F656" s="1" t="s">
        <v>4</v>
      </c>
      <c r="G656" s="1" t="s">
        <v>4</v>
      </c>
      <c r="H656" s="1" t="s">
        <v>4</v>
      </c>
      <c r="I656" s="1" t="s">
        <v>4</v>
      </c>
      <c r="J656" s="1" t="s">
        <v>4</v>
      </c>
      <c r="AD656" s="1" t="s">
        <v>4</v>
      </c>
      <c r="BF656" s="1">
        <v>3</v>
      </c>
      <c r="BG656" s="1">
        <v>6</v>
      </c>
      <c r="BK656" s="1" t="s">
        <v>4</v>
      </c>
      <c r="BO656" s="1" t="s">
        <v>417</v>
      </c>
      <c r="BY656" s="3">
        <v>1501</v>
      </c>
      <c r="BZ656" s="3">
        <v>2000</v>
      </c>
      <c r="CA656" s="1" t="s">
        <v>418</v>
      </c>
      <c r="CL656" s="1">
        <v>81.61</v>
      </c>
      <c r="EE656">
        <v>8.44</v>
      </c>
      <c r="EF656">
        <v>5.0599999999999996</v>
      </c>
      <c r="EG656">
        <v>10.08</v>
      </c>
      <c r="EH656">
        <v>16.75</v>
      </c>
      <c r="EI656">
        <v>41.83</v>
      </c>
    </row>
    <row r="657" spans="1:139" ht="87" x14ac:dyDescent="0.35">
      <c r="A657" s="6" t="s">
        <v>457</v>
      </c>
      <c r="B657" s="1" t="s">
        <v>454</v>
      </c>
      <c r="F657" s="1" t="s">
        <v>4</v>
      </c>
      <c r="G657" s="1" t="s">
        <v>4</v>
      </c>
      <c r="H657" s="1" t="s">
        <v>4</v>
      </c>
      <c r="I657" s="1" t="s">
        <v>4</v>
      </c>
      <c r="J657" s="1" t="s">
        <v>4</v>
      </c>
      <c r="AD657" s="1" t="s">
        <v>4</v>
      </c>
      <c r="BF657" s="1">
        <v>3</v>
      </c>
      <c r="BG657" s="1">
        <v>6</v>
      </c>
      <c r="BK657" s="1" t="s">
        <v>4</v>
      </c>
      <c r="BO657" s="1" t="s">
        <v>417</v>
      </c>
      <c r="BY657" s="3">
        <v>2001</v>
      </c>
      <c r="BZ657" s="3">
        <v>2500</v>
      </c>
      <c r="CA657" s="1" t="s">
        <v>418</v>
      </c>
      <c r="CL657" s="1">
        <v>90.51</v>
      </c>
      <c r="EE657">
        <v>8.44</v>
      </c>
      <c r="EF657">
        <v>5.0599999999999996</v>
      </c>
      <c r="EG657">
        <v>10.08</v>
      </c>
      <c r="EH657">
        <v>16.75</v>
      </c>
      <c r="EI657">
        <v>41.83</v>
      </c>
    </row>
    <row r="658" spans="1:139" ht="87" x14ac:dyDescent="0.35">
      <c r="A658" s="6" t="s">
        <v>457</v>
      </c>
      <c r="B658" s="1" t="s">
        <v>454</v>
      </c>
      <c r="F658" s="1" t="s">
        <v>4</v>
      </c>
      <c r="G658" s="1" t="s">
        <v>4</v>
      </c>
      <c r="H658" s="1" t="s">
        <v>4</v>
      </c>
      <c r="I658" s="1" t="s">
        <v>4</v>
      </c>
      <c r="J658" s="1" t="s">
        <v>4</v>
      </c>
      <c r="AD658" s="1" t="s">
        <v>4</v>
      </c>
      <c r="BF658" s="1">
        <v>3</v>
      </c>
      <c r="BG658" s="1">
        <v>6</v>
      </c>
      <c r="BK658" s="1" t="s">
        <v>4</v>
      </c>
      <c r="BO658" s="1" t="s">
        <v>417</v>
      </c>
      <c r="BY658" s="3">
        <v>2501</v>
      </c>
      <c r="BZ658" s="3">
        <v>3000</v>
      </c>
      <c r="CA658" s="1" t="s">
        <v>418</v>
      </c>
      <c r="CL658" s="1">
        <v>99.4</v>
      </c>
      <c r="EE658">
        <v>8.44</v>
      </c>
      <c r="EF658">
        <v>5.0599999999999996</v>
      </c>
      <c r="EG658">
        <v>10.08</v>
      </c>
      <c r="EH658">
        <v>16.75</v>
      </c>
      <c r="EI658">
        <v>41.83</v>
      </c>
    </row>
    <row r="659" spans="1:139" ht="87" x14ac:dyDescent="0.35">
      <c r="A659" s="6" t="s">
        <v>457</v>
      </c>
      <c r="B659" s="1" t="s">
        <v>454</v>
      </c>
      <c r="F659" s="1" t="s">
        <v>4</v>
      </c>
      <c r="G659" s="1" t="s">
        <v>4</v>
      </c>
      <c r="H659" s="1" t="s">
        <v>4</v>
      </c>
      <c r="I659" s="1" t="s">
        <v>4</v>
      </c>
      <c r="J659" s="1" t="s">
        <v>4</v>
      </c>
      <c r="AD659" s="1" t="s">
        <v>4</v>
      </c>
      <c r="BF659" s="1">
        <v>3</v>
      </c>
      <c r="BG659" s="1">
        <v>6</v>
      </c>
      <c r="BK659" s="1" t="s">
        <v>4</v>
      </c>
      <c r="BO659" s="1" t="s">
        <v>417</v>
      </c>
      <c r="BY659" s="3">
        <v>3001</v>
      </c>
      <c r="BZ659" s="3">
        <v>3500</v>
      </c>
      <c r="CA659" s="1" t="s">
        <v>418</v>
      </c>
      <c r="CL659" s="1">
        <v>108.08</v>
      </c>
      <c r="EE659">
        <v>8.44</v>
      </c>
      <c r="EF659">
        <v>5.0599999999999996</v>
      </c>
      <c r="EG659">
        <v>10.08</v>
      </c>
      <c r="EH659">
        <v>16.75</v>
      </c>
      <c r="EI659">
        <v>41.83</v>
      </c>
    </row>
    <row r="660" spans="1:139" ht="87" x14ac:dyDescent="0.35">
      <c r="A660" s="6" t="s">
        <v>457</v>
      </c>
      <c r="B660" s="1" t="s">
        <v>454</v>
      </c>
      <c r="F660" s="1" t="s">
        <v>4</v>
      </c>
      <c r="G660" s="1" t="s">
        <v>4</v>
      </c>
      <c r="H660" s="1" t="s">
        <v>4</v>
      </c>
      <c r="I660" s="1" t="s">
        <v>4</v>
      </c>
      <c r="J660" s="1" t="s">
        <v>4</v>
      </c>
      <c r="AD660" s="1" t="s">
        <v>4</v>
      </c>
      <c r="BF660" s="1">
        <v>3</v>
      </c>
      <c r="BG660" s="1">
        <v>6</v>
      </c>
      <c r="BK660" s="1" t="s">
        <v>4</v>
      </c>
      <c r="BO660" s="1" t="s">
        <v>417</v>
      </c>
      <c r="BY660" s="3">
        <v>3501</v>
      </c>
      <c r="BZ660" s="3">
        <v>4000</v>
      </c>
      <c r="CA660" s="1" t="s">
        <v>418</v>
      </c>
      <c r="CL660" s="1">
        <v>116.52</v>
      </c>
      <c r="EE660">
        <v>8.44</v>
      </c>
      <c r="EF660">
        <v>5.0599999999999996</v>
      </c>
      <c r="EG660">
        <v>10.08</v>
      </c>
      <c r="EH660">
        <v>16.75</v>
      </c>
      <c r="EI660">
        <v>41.83</v>
      </c>
    </row>
    <row r="661" spans="1:139" ht="87" x14ac:dyDescent="0.35">
      <c r="A661" s="6" t="s">
        <v>457</v>
      </c>
      <c r="B661" s="1" t="s">
        <v>454</v>
      </c>
      <c r="F661" s="1" t="s">
        <v>4</v>
      </c>
      <c r="G661" s="1" t="s">
        <v>4</v>
      </c>
      <c r="H661" s="1" t="s">
        <v>4</v>
      </c>
      <c r="I661" s="1" t="s">
        <v>4</v>
      </c>
      <c r="J661" s="1" t="s">
        <v>4</v>
      </c>
      <c r="AD661" s="1" t="s">
        <v>4</v>
      </c>
      <c r="BF661" s="1">
        <v>3</v>
      </c>
      <c r="BG661" s="1">
        <v>6</v>
      </c>
      <c r="BK661" s="1" t="s">
        <v>4</v>
      </c>
      <c r="BO661" s="1" t="s">
        <v>417</v>
      </c>
      <c r="BY661" s="3">
        <v>4001</v>
      </c>
      <c r="BZ661" s="3">
        <v>4500</v>
      </c>
      <c r="CA661" s="1" t="s">
        <v>418</v>
      </c>
      <c r="CL661" s="1">
        <v>124.96</v>
      </c>
      <c r="EE661">
        <v>8.44</v>
      </c>
      <c r="EF661">
        <v>5.0599999999999996</v>
      </c>
      <c r="EG661">
        <v>10.08</v>
      </c>
      <c r="EH661">
        <v>16.75</v>
      </c>
      <c r="EI661">
        <v>41.83</v>
      </c>
    </row>
    <row r="662" spans="1:139" ht="87" x14ac:dyDescent="0.35">
      <c r="A662" s="6" t="s">
        <v>457</v>
      </c>
      <c r="B662" s="1" t="s">
        <v>454</v>
      </c>
      <c r="F662" s="1" t="s">
        <v>4</v>
      </c>
      <c r="G662" s="1" t="s">
        <v>4</v>
      </c>
      <c r="H662" s="1" t="s">
        <v>4</v>
      </c>
      <c r="I662" s="1" t="s">
        <v>4</v>
      </c>
      <c r="J662" s="1" t="s">
        <v>4</v>
      </c>
      <c r="AD662" s="1" t="s">
        <v>4</v>
      </c>
      <c r="BF662" s="1">
        <v>3</v>
      </c>
      <c r="BG662" s="1">
        <v>6</v>
      </c>
      <c r="BK662" s="1" t="s">
        <v>4</v>
      </c>
      <c r="BO662" s="1" t="s">
        <v>417</v>
      </c>
      <c r="BY662" s="3">
        <v>4501</v>
      </c>
      <c r="BZ662" s="3">
        <v>5000</v>
      </c>
      <c r="CA662" s="1" t="s">
        <v>418</v>
      </c>
      <c r="CL662" s="1">
        <v>133.4</v>
      </c>
      <c r="EE662">
        <v>8.44</v>
      </c>
      <c r="EF662">
        <v>5.0599999999999996</v>
      </c>
      <c r="EG662">
        <v>10.08</v>
      </c>
      <c r="EH662">
        <v>16.75</v>
      </c>
      <c r="EI662">
        <v>41.83</v>
      </c>
    </row>
    <row r="663" spans="1:139" ht="87" x14ac:dyDescent="0.35">
      <c r="A663" s="6" t="s">
        <v>457</v>
      </c>
      <c r="B663" s="1" t="s">
        <v>454</v>
      </c>
      <c r="F663" s="1" t="s">
        <v>4</v>
      </c>
      <c r="G663" s="1" t="s">
        <v>4</v>
      </c>
      <c r="H663" s="1" t="s">
        <v>4</v>
      </c>
      <c r="I663" s="1" t="s">
        <v>4</v>
      </c>
      <c r="J663" s="1" t="s">
        <v>4</v>
      </c>
      <c r="AD663" s="1" t="s">
        <v>4</v>
      </c>
      <c r="BF663" s="1">
        <v>3</v>
      </c>
      <c r="BG663" s="1">
        <v>6</v>
      </c>
      <c r="BK663" s="1" t="s">
        <v>4</v>
      </c>
      <c r="BO663" s="1" t="s">
        <v>417</v>
      </c>
      <c r="BY663" s="3">
        <v>5001</v>
      </c>
      <c r="BZ663" s="3">
        <v>5500</v>
      </c>
      <c r="CA663" s="1" t="s">
        <v>418</v>
      </c>
      <c r="CL663" s="1">
        <v>141.84</v>
      </c>
      <c r="EE663">
        <v>8.44</v>
      </c>
      <c r="EF663">
        <v>5.0599999999999996</v>
      </c>
      <c r="EG663">
        <v>10.08</v>
      </c>
      <c r="EH663">
        <v>16.75</v>
      </c>
      <c r="EI663">
        <v>41.83</v>
      </c>
    </row>
    <row r="664" spans="1:139" ht="87" x14ac:dyDescent="0.35">
      <c r="A664" s="6" t="s">
        <v>457</v>
      </c>
      <c r="B664" s="1" t="s">
        <v>454</v>
      </c>
      <c r="F664" s="1" t="s">
        <v>4</v>
      </c>
      <c r="G664" s="1" t="s">
        <v>4</v>
      </c>
      <c r="H664" s="1" t="s">
        <v>4</v>
      </c>
      <c r="I664" s="1" t="s">
        <v>4</v>
      </c>
      <c r="J664" s="1" t="s">
        <v>4</v>
      </c>
      <c r="AD664" s="1" t="s">
        <v>4</v>
      </c>
      <c r="BF664" s="1">
        <v>3</v>
      </c>
      <c r="BG664" s="1">
        <v>6</v>
      </c>
      <c r="BK664" s="1" t="s">
        <v>4</v>
      </c>
      <c r="BO664" s="1" t="s">
        <v>417</v>
      </c>
      <c r="BY664" s="3">
        <v>5501</v>
      </c>
      <c r="BZ664" s="3">
        <v>6000</v>
      </c>
      <c r="CA664" s="1" t="s">
        <v>418</v>
      </c>
      <c r="CL664" s="1">
        <v>150.28</v>
      </c>
      <c r="EE664">
        <v>8.44</v>
      </c>
      <c r="EF664">
        <v>5.0599999999999996</v>
      </c>
      <c r="EG664">
        <v>10.08</v>
      </c>
      <c r="EH664">
        <v>16.75</v>
      </c>
      <c r="EI664">
        <v>41.83</v>
      </c>
    </row>
    <row r="665" spans="1:139" ht="87" x14ac:dyDescent="0.35">
      <c r="A665" s="6" t="s">
        <v>457</v>
      </c>
      <c r="B665" s="1" t="s">
        <v>454</v>
      </c>
      <c r="F665" s="1" t="s">
        <v>4</v>
      </c>
      <c r="G665" s="1" t="s">
        <v>4</v>
      </c>
      <c r="H665" s="1" t="s">
        <v>4</v>
      </c>
      <c r="I665" s="1" t="s">
        <v>4</v>
      </c>
      <c r="J665" s="1" t="s">
        <v>4</v>
      </c>
      <c r="AD665" s="1" t="s">
        <v>4</v>
      </c>
      <c r="BF665" s="1">
        <v>3</v>
      </c>
      <c r="BG665" s="1">
        <v>6</v>
      </c>
      <c r="BK665" s="1" t="s">
        <v>4</v>
      </c>
      <c r="BO665" s="1" t="s">
        <v>417</v>
      </c>
      <c r="BY665" s="3">
        <v>6001</v>
      </c>
      <c r="BZ665" s="3">
        <v>6500</v>
      </c>
      <c r="CA665" s="1" t="s">
        <v>418</v>
      </c>
      <c r="CL665" s="1">
        <v>158.72</v>
      </c>
      <c r="EE665">
        <v>8.44</v>
      </c>
      <c r="EF665">
        <v>5.0599999999999996</v>
      </c>
      <c r="EG665">
        <v>10.08</v>
      </c>
      <c r="EH665">
        <v>16.75</v>
      </c>
      <c r="EI665">
        <v>41.83</v>
      </c>
    </row>
    <row r="666" spans="1:139" ht="87" x14ac:dyDescent="0.35">
      <c r="A666" s="6" t="s">
        <v>457</v>
      </c>
      <c r="B666" s="1" t="s">
        <v>454</v>
      </c>
      <c r="F666" s="1" t="s">
        <v>4</v>
      </c>
      <c r="G666" s="1" t="s">
        <v>4</v>
      </c>
      <c r="H666" s="1" t="s">
        <v>4</v>
      </c>
      <c r="I666" s="1" t="s">
        <v>4</v>
      </c>
      <c r="J666" s="1" t="s">
        <v>4</v>
      </c>
      <c r="AD666" s="1" t="s">
        <v>4</v>
      </c>
      <c r="BF666" s="1">
        <v>3</v>
      </c>
      <c r="BG666" s="1">
        <v>6</v>
      </c>
      <c r="BK666" s="1" t="s">
        <v>4</v>
      </c>
      <c r="BO666" s="1" t="s">
        <v>417</v>
      </c>
      <c r="BY666" s="3">
        <v>6501</v>
      </c>
      <c r="BZ666" s="3">
        <v>7000</v>
      </c>
      <c r="CA666" s="1" t="s">
        <v>418</v>
      </c>
      <c r="CL666" s="1">
        <v>167.16</v>
      </c>
      <c r="EE666">
        <v>8.44</v>
      </c>
      <c r="EF666">
        <v>5.0599999999999996</v>
      </c>
      <c r="EG666">
        <v>10.08</v>
      </c>
      <c r="EH666">
        <v>16.75</v>
      </c>
      <c r="EI666">
        <v>41.83</v>
      </c>
    </row>
    <row r="667" spans="1:139" ht="87" x14ac:dyDescent="0.35">
      <c r="A667" s="6" t="s">
        <v>457</v>
      </c>
      <c r="B667" s="1" t="s">
        <v>454</v>
      </c>
      <c r="F667" s="1" t="s">
        <v>4</v>
      </c>
      <c r="G667" s="1" t="s">
        <v>4</v>
      </c>
      <c r="H667" s="1" t="s">
        <v>4</v>
      </c>
      <c r="I667" s="1" t="s">
        <v>4</v>
      </c>
      <c r="J667" s="1" t="s">
        <v>4</v>
      </c>
      <c r="AD667" s="1" t="s">
        <v>4</v>
      </c>
      <c r="BF667" s="1">
        <v>3</v>
      </c>
      <c r="BG667" s="1">
        <v>6</v>
      </c>
      <c r="BK667" s="1" t="s">
        <v>4</v>
      </c>
      <c r="BO667" s="1" t="s">
        <v>417</v>
      </c>
      <c r="BY667" s="3">
        <v>7001</v>
      </c>
      <c r="BZ667" s="3">
        <v>7500</v>
      </c>
      <c r="CA667" s="1" t="s">
        <v>418</v>
      </c>
      <c r="CL667" s="1">
        <v>175.6</v>
      </c>
      <c r="EE667">
        <v>8.44</v>
      </c>
      <c r="EF667">
        <v>5.0599999999999996</v>
      </c>
      <c r="EG667">
        <v>10.08</v>
      </c>
      <c r="EH667">
        <v>16.75</v>
      </c>
      <c r="EI667">
        <v>41.83</v>
      </c>
    </row>
    <row r="668" spans="1:139" ht="87" x14ac:dyDescent="0.35">
      <c r="A668" s="6" t="s">
        <v>457</v>
      </c>
      <c r="B668" s="1" t="s">
        <v>454</v>
      </c>
      <c r="F668" s="1" t="s">
        <v>4</v>
      </c>
      <c r="G668" s="1" t="s">
        <v>4</v>
      </c>
      <c r="H668" s="1" t="s">
        <v>4</v>
      </c>
      <c r="I668" s="1" t="s">
        <v>4</v>
      </c>
      <c r="J668" s="1" t="s">
        <v>4</v>
      </c>
      <c r="AD668" s="1" t="s">
        <v>4</v>
      </c>
      <c r="BF668" s="1">
        <v>3</v>
      </c>
      <c r="BG668" s="1">
        <v>6</v>
      </c>
      <c r="BK668" s="1" t="s">
        <v>4</v>
      </c>
      <c r="BO668" s="1" t="s">
        <v>417</v>
      </c>
      <c r="BY668" s="3">
        <v>7501</v>
      </c>
      <c r="BZ668" s="3">
        <v>8000</v>
      </c>
      <c r="CA668" s="1" t="s">
        <v>418</v>
      </c>
      <c r="CL668" s="1">
        <v>184.04</v>
      </c>
      <c r="EE668">
        <v>8.44</v>
      </c>
      <c r="EF668">
        <v>5.0599999999999996</v>
      </c>
      <c r="EG668">
        <v>10.08</v>
      </c>
      <c r="EH668">
        <v>16.75</v>
      </c>
      <c r="EI668">
        <v>41.83</v>
      </c>
    </row>
    <row r="669" spans="1:139" ht="87" x14ac:dyDescent="0.35">
      <c r="A669" s="6" t="s">
        <v>457</v>
      </c>
      <c r="B669" s="1" t="s">
        <v>454</v>
      </c>
      <c r="F669" s="1" t="s">
        <v>4</v>
      </c>
      <c r="G669" s="1" t="s">
        <v>4</v>
      </c>
      <c r="H669" s="1" t="s">
        <v>4</v>
      </c>
      <c r="I669" s="1" t="s">
        <v>4</v>
      </c>
      <c r="J669" s="1" t="s">
        <v>4</v>
      </c>
      <c r="AD669" s="1" t="s">
        <v>4</v>
      </c>
      <c r="BF669" s="1">
        <v>3</v>
      </c>
      <c r="BG669" s="1">
        <v>6</v>
      </c>
      <c r="BK669" s="1" t="s">
        <v>4</v>
      </c>
      <c r="BO669" s="1" t="s">
        <v>417</v>
      </c>
      <c r="BY669" s="3">
        <v>8001</v>
      </c>
      <c r="BZ669" s="3">
        <v>8500</v>
      </c>
      <c r="CA669" s="1" t="s">
        <v>418</v>
      </c>
      <c r="CL669" s="1">
        <v>192.48</v>
      </c>
      <c r="EE669">
        <v>8.44</v>
      </c>
      <c r="EF669">
        <v>5.0599999999999996</v>
      </c>
      <c r="EG669">
        <v>10.08</v>
      </c>
      <c r="EH669">
        <v>16.75</v>
      </c>
      <c r="EI669">
        <v>41.83</v>
      </c>
    </row>
    <row r="670" spans="1:139" ht="87" x14ac:dyDescent="0.35">
      <c r="A670" s="6" t="s">
        <v>457</v>
      </c>
      <c r="B670" s="1" t="s">
        <v>454</v>
      </c>
      <c r="F670" s="1" t="s">
        <v>4</v>
      </c>
      <c r="G670" s="1" t="s">
        <v>4</v>
      </c>
      <c r="H670" s="1" t="s">
        <v>4</v>
      </c>
      <c r="I670" s="1" t="s">
        <v>4</v>
      </c>
      <c r="J670" s="1" t="s">
        <v>4</v>
      </c>
      <c r="AD670" s="1" t="s">
        <v>4</v>
      </c>
      <c r="BF670" s="1">
        <v>3</v>
      </c>
      <c r="BG670" s="1">
        <v>6</v>
      </c>
      <c r="BK670" s="1" t="s">
        <v>4</v>
      </c>
      <c r="BO670" s="1" t="s">
        <v>417</v>
      </c>
      <c r="BY670" s="3">
        <v>8501</v>
      </c>
      <c r="BZ670" s="3">
        <v>9000</v>
      </c>
      <c r="CA670" s="1" t="s">
        <v>418</v>
      </c>
      <c r="CL670" s="1">
        <v>200.92</v>
      </c>
      <c r="EE670">
        <v>8.44</v>
      </c>
      <c r="EF670">
        <v>5.0599999999999996</v>
      </c>
      <c r="EG670">
        <v>10.08</v>
      </c>
      <c r="EH670">
        <v>16.75</v>
      </c>
      <c r="EI670">
        <v>41.83</v>
      </c>
    </row>
    <row r="671" spans="1:139" ht="87" x14ac:dyDescent="0.35">
      <c r="A671" s="6" t="s">
        <v>457</v>
      </c>
      <c r="B671" s="1" t="s">
        <v>454</v>
      </c>
      <c r="F671" s="1" t="s">
        <v>4</v>
      </c>
      <c r="G671" s="1" t="s">
        <v>4</v>
      </c>
      <c r="H671" s="1" t="s">
        <v>4</v>
      </c>
      <c r="I671" s="1" t="s">
        <v>4</v>
      </c>
      <c r="J671" s="1" t="s">
        <v>4</v>
      </c>
      <c r="AD671" s="1" t="s">
        <v>4</v>
      </c>
      <c r="BF671" s="1">
        <v>3</v>
      </c>
      <c r="BG671" s="1">
        <v>6</v>
      </c>
      <c r="BK671" s="1" t="s">
        <v>4</v>
      </c>
      <c r="BO671" s="1" t="s">
        <v>417</v>
      </c>
      <c r="BY671" s="3">
        <v>9001</v>
      </c>
      <c r="BZ671" s="3">
        <v>9500</v>
      </c>
      <c r="CA671" s="1" t="s">
        <v>418</v>
      </c>
      <c r="CL671" s="1">
        <v>209.36</v>
      </c>
      <c r="EE671">
        <v>8.44</v>
      </c>
      <c r="EF671">
        <v>5.0599999999999996</v>
      </c>
      <c r="EG671">
        <v>10.08</v>
      </c>
      <c r="EH671">
        <v>16.75</v>
      </c>
      <c r="EI671">
        <v>41.83</v>
      </c>
    </row>
    <row r="672" spans="1:139" ht="87" x14ac:dyDescent="0.35">
      <c r="A672" s="6" t="s">
        <v>457</v>
      </c>
      <c r="B672" s="1" t="s">
        <v>454</v>
      </c>
      <c r="F672" s="1" t="s">
        <v>4</v>
      </c>
      <c r="G672" s="1" t="s">
        <v>4</v>
      </c>
      <c r="H672" s="1" t="s">
        <v>4</v>
      </c>
      <c r="I672" s="1" t="s">
        <v>4</v>
      </c>
      <c r="J672" s="1" t="s">
        <v>4</v>
      </c>
      <c r="AD672" s="1" t="s">
        <v>4</v>
      </c>
      <c r="BF672" s="1">
        <v>3</v>
      </c>
      <c r="BG672" s="1">
        <v>6</v>
      </c>
      <c r="BK672" s="1" t="s">
        <v>4</v>
      </c>
      <c r="BO672" s="1" t="s">
        <v>417</v>
      </c>
      <c r="BY672" s="3">
        <v>9501</v>
      </c>
      <c r="BZ672" s="3">
        <v>10000</v>
      </c>
      <c r="CA672" s="1" t="s">
        <v>418</v>
      </c>
      <c r="CL672" s="1">
        <v>217.8</v>
      </c>
      <c r="EE672">
        <v>8.44</v>
      </c>
      <c r="EF672">
        <v>5.0599999999999996</v>
      </c>
      <c r="EG672">
        <v>10.08</v>
      </c>
      <c r="EH672">
        <v>16.75</v>
      </c>
      <c r="EI672">
        <v>41.83</v>
      </c>
    </row>
    <row r="673" spans="1:139" ht="87" x14ac:dyDescent="0.35">
      <c r="A673" s="6" t="s">
        <v>458</v>
      </c>
      <c r="B673" s="1" t="s">
        <v>454</v>
      </c>
      <c r="F673" s="1" t="s">
        <v>4</v>
      </c>
      <c r="G673" s="1" t="s">
        <v>4</v>
      </c>
      <c r="H673" s="1" t="s">
        <v>4</v>
      </c>
      <c r="I673" s="1" t="s">
        <v>4</v>
      </c>
      <c r="J673" s="1" t="s">
        <v>4</v>
      </c>
      <c r="AU673" s="1" t="s">
        <v>4</v>
      </c>
      <c r="BF673" s="1">
        <v>3</v>
      </c>
      <c r="BG673" s="1">
        <v>6</v>
      </c>
      <c r="BK673" s="1" t="s">
        <v>4</v>
      </c>
      <c r="BO673" s="1" t="s">
        <v>417</v>
      </c>
      <c r="BY673" s="1">
        <v>0</v>
      </c>
      <c r="BZ673" s="1">
        <v>500</v>
      </c>
      <c r="CA673" s="1" t="s">
        <v>418</v>
      </c>
      <c r="CL673" s="1">
        <v>65.849999999999994</v>
      </c>
      <c r="EE673">
        <v>8.68</v>
      </c>
      <c r="EF673">
        <v>5.0599999999999996</v>
      </c>
      <c r="EG673">
        <v>10.08</v>
      </c>
      <c r="EH673">
        <v>16.75</v>
      </c>
      <c r="EI673">
        <v>41.83</v>
      </c>
    </row>
    <row r="674" spans="1:139" ht="87" x14ac:dyDescent="0.35">
      <c r="A674" s="6" t="s">
        <v>458</v>
      </c>
      <c r="B674" s="1" t="s">
        <v>454</v>
      </c>
      <c r="F674" s="1" t="s">
        <v>4</v>
      </c>
      <c r="G674" s="1" t="s">
        <v>4</v>
      </c>
      <c r="H674" s="1" t="s">
        <v>4</v>
      </c>
      <c r="I674" s="1" t="s">
        <v>4</v>
      </c>
      <c r="J674" s="1" t="s">
        <v>4</v>
      </c>
      <c r="AU674" s="1" t="s">
        <v>4</v>
      </c>
      <c r="BF674" s="1">
        <v>3</v>
      </c>
      <c r="BG674" s="1">
        <v>6</v>
      </c>
      <c r="BK674" s="1" t="s">
        <v>4</v>
      </c>
      <c r="BO674" s="1" t="s">
        <v>417</v>
      </c>
      <c r="BY674" s="1">
        <v>501</v>
      </c>
      <c r="BZ674" s="3">
        <v>1000</v>
      </c>
      <c r="CA674" s="1" t="s">
        <v>418</v>
      </c>
      <c r="CL674" s="1">
        <v>68.2</v>
      </c>
      <c r="EE674">
        <v>8.68</v>
      </c>
      <c r="EF674">
        <v>5.0599999999999996</v>
      </c>
      <c r="EG674">
        <v>10.08</v>
      </c>
      <c r="EH674">
        <v>16.75</v>
      </c>
      <c r="EI674">
        <v>41.83</v>
      </c>
    </row>
    <row r="675" spans="1:139" ht="87" x14ac:dyDescent="0.35">
      <c r="A675" s="6" t="s">
        <v>458</v>
      </c>
      <c r="B675" s="1" t="s">
        <v>454</v>
      </c>
      <c r="F675" s="1" t="s">
        <v>4</v>
      </c>
      <c r="G675" s="1" t="s">
        <v>4</v>
      </c>
      <c r="H675" s="1" t="s">
        <v>4</v>
      </c>
      <c r="I675" s="1" t="s">
        <v>4</v>
      </c>
      <c r="J675" s="1" t="s">
        <v>4</v>
      </c>
      <c r="AU675" s="1" t="s">
        <v>4</v>
      </c>
      <c r="BF675" s="1">
        <v>3</v>
      </c>
      <c r="BG675" s="1">
        <v>6</v>
      </c>
      <c r="BK675" s="1" t="s">
        <v>4</v>
      </c>
      <c r="BO675" s="1" t="s">
        <v>417</v>
      </c>
      <c r="BY675" s="3">
        <v>1001</v>
      </c>
      <c r="BZ675" s="3">
        <v>1500</v>
      </c>
      <c r="CA675" s="1" t="s">
        <v>418</v>
      </c>
      <c r="CL675" s="1">
        <v>77.349999999999994</v>
      </c>
      <c r="EE675">
        <v>8.68</v>
      </c>
      <c r="EF675">
        <v>5.0599999999999996</v>
      </c>
      <c r="EG675">
        <v>10.08</v>
      </c>
      <c r="EH675">
        <v>16.75</v>
      </c>
      <c r="EI675">
        <v>41.83</v>
      </c>
    </row>
    <row r="676" spans="1:139" ht="87" x14ac:dyDescent="0.35">
      <c r="A676" s="6" t="s">
        <v>458</v>
      </c>
      <c r="B676" s="1" t="s">
        <v>454</v>
      </c>
      <c r="F676" s="1" t="s">
        <v>4</v>
      </c>
      <c r="G676" s="1" t="s">
        <v>4</v>
      </c>
      <c r="H676" s="1" t="s">
        <v>4</v>
      </c>
      <c r="I676" s="1" t="s">
        <v>4</v>
      </c>
      <c r="J676" s="1" t="s">
        <v>4</v>
      </c>
      <c r="AU676" s="1" t="s">
        <v>4</v>
      </c>
      <c r="BF676" s="1">
        <v>3</v>
      </c>
      <c r="BG676" s="1">
        <v>6</v>
      </c>
      <c r="BK676" s="1" t="s">
        <v>4</v>
      </c>
      <c r="BO676" s="1" t="s">
        <v>417</v>
      </c>
      <c r="BY676" s="3">
        <v>1501</v>
      </c>
      <c r="BZ676" s="3">
        <v>2000</v>
      </c>
      <c r="CA676" s="1" t="s">
        <v>418</v>
      </c>
      <c r="CL676" s="1">
        <v>86.49</v>
      </c>
      <c r="EE676">
        <v>8.68</v>
      </c>
      <c r="EF676">
        <v>5.0599999999999996</v>
      </c>
      <c r="EG676">
        <v>10.08</v>
      </c>
      <c r="EH676">
        <v>16.75</v>
      </c>
      <c r="EI676">
        <v>41.83</v>
      </c>
    </row>
    <row r="677" spans="1:139" ht="87" x14ac:dyDescent="0.35">
      <c r="A677" s="6" t="s">
        <v>458</v>
      </c>
      <c r="B677" s="1" t="s">
        <v>454</v>
      </c>
      <c r="F677" s="1" t="s">
        <v>4</v>
      </c>
      <c r="G677" s="1" t="s">
        <v>4</v>
      </c>
      <c r="H677" s="1" t="s">
        <v>4</v>
      </c>
      <c r="I677" s="1" t="s">
        <v>4</v>
      </c>
      <c r="J677" s="1" t="s">
        <v>4</v>
      </c>
      <c r="AU677" s="1" t="s">
        <v>4</v>
      </c>
      <c r="BF677" s="1">
        <v>3</v>
      </c>
      <c r="BG677" s="1">
        <v>6</v>
      </c>
      <c r="BK677" s="1" t="s">
        <v>4</v>
      </c>
      <c r="BO677" s="1" t="s">
        <v>417</v>
      </c>
      <c r="BY677" s="3">
        <v>2001</v>
      </c>
      <c r="BZ677" s="3">
        <v>2500</v>
      </c>
      <c r="CA677" s="1" t="s">
        <v>418</v>
      </c>
      <c r="CL677" s="1">
        <v>95.64</v>
      </c>
      <c r="EE677">
        <v>8.68</v>
      </c>
      <c r="EF677">
        <v>5.0599999999999996</v>
      </c>
      <c r="EG677">
        <v>10.08</v>
      </c>
      <c r="EH677">
        <v>16.75</v>
      </c>
      <c r="EI677">
        <v>41.83</v>
      </c>
    </row>
    <row r="678" spans="1:139" ht="87" x14ac:dyDescent="0.35">
      <c r="A678" s="6" t="s">
        <v>458</v>
      </c>
      <c r="B678" s="1" t="s">
        <v>454</v>
      </c>
      <c r="F678" s="1" t="s">
        <v>4</v>
      </c>
      <c r="G678" s="1" t="s">
        <v>4</v>
      </c>
      <c r="H678" s="1" t="s">
        <v>4</v>
      </c>
      <c r="I678" s="1" t="s">
        <v>4</v>
      </c>
      <c r="J678" s="1" t="s">
        <v>4</v>
      </c>
      <c r="AU678" s="1" t="s">
        <v>4</v>
      </c>
      <c r="BF678" s="1">
        <v>3</v>
      </c>
      <c r="BG678" s="1">
        <v>6</v>
      </c>
      <c r="BK678" s="1" t="s">
        <v>4</v>
      </c>
      <c r="BO678" s="1" t="s">
        <v>417</v>
      </c>
      <c r="BY678" s="3">
        <v>2501</v>
      </c>
      <c r="BZ678" s="3">
        <v>3000</v>
      </c>
      <c r="CA678" s="1" t="s">
        <v>418</v>
      </c>
      <c r="CL678" s="1">
        <v>104.78</v>
      </c>
      <c r="EE678">
        <v>8.68</v>
      </c>
      <c r="EF678">
        <v>5.0599999999999996</v>
      </c>
      <c r="EG678">
        <v>10.08</v>
      </c>
      <c r="EH678">
        <v>16.75</v>
      </c>
      <c r="EI678">
        <v>41.83</v>
      </c>
    </row>
    <row r="679" spans="1:139" ht="87" x14ac:dyDescent="0.35">
      <c r="A679" s="6" t="s">
        <v>458</v>
      </c>
      <c r="B679" s="1" t="s">
        <v>454</v>
      </c>
      <c r="F679" s="1" t="s">
        <v>4</v>
      </c>
      <c r="G679" s="1" t="s">
        <v>4</v>
      </c>
      <c r="H679" s="1" t="s">
        <v>4</v>
      </c>
      <c r="I679" s="1" t="s">
        <v>4</v>
      </c>
      <c r="J679" s="1" t="s">
        <v>4</v>
      </c>
      <c r="AU679" s="1" t="s">
        <v>4</v>
      </c>
      <c r="BF679" s="1">
        <v>3</v>
      </c>
      <c r="BG679" s="1">
        <v>6</v>
      </c>
      <c r="BK679" s="1" t="s">
        <v>4</v>
      </c>
      <c r="BO679" s="1" t="s">
        <v>417</v>
      </c>
      <c r="BY679" s="3">
        <v>3001</v>
      </c>
      <c r="BZ679" s="3">
        <v>3500</v>
      </c>
      <c r="CA679" s="1" t="s">
        <v>418</v>
      </c>
      <c r="CL679" s="1">
        <v>113.68</v>
      </c>
      <c r="EE679">
        <v>8.68</v>
      </c>
      <c r="EF679">
        <v>5.0599999999999996</v>
      </c>
      <c r="EG679">
        <v>10.08</v>
      </c>
      <c r="EH679">
        <v>16.75</v>
      </c>
      <c r="EI679">
        <v>41.83</v>
      </c>
    </row>
    <row r="680" spans="1:139" ht="87" x14ac:dyDescent="0.35">
      <c r="A680" s="6" t="s">
        <v>458</v>
      </c>
      <c r="B680" s="1" t="s">
        <v>454</v>
      </c>
      <c r="F680" s="1" t="s">
        <v>4</v>
      </c>
      <c r="G680" s="1" t="s">
        <v>4</v>
      </c>
      <c r="H680" s="1" t="s">
        <v>4</v>
      </c>
      <c r="I680" s="1" t="s">
        <v>4</v>
      </c>
      <c r="J680" s="1" t="s">
        <v>4</v>
      </c>
      <c r="AU680" s="1" t="s">
        <v>4</v>
      </c>
      <c r="BF680" s="1">
        <v>3</v>
      </c>
      <c r="BG680" s="1">
        <v>6</v>
      </c>
      <c r="BK680" s="1" t="s">
        <v>4</v>
      </c>
      <c r="BO680" s="1" t="s">
        <v>417</v>
      </c>
      <c r="BY680" s="3">
        <v>3501</v>
      </c>
      <c r="BZ680" s="3">
        <v>4000</v>
      </c>
      <c r="CA680" s="1" t="s">
        <v>418</v>
      </c>
      <c r="CL680" s="1">
        <v>122.36</v>
      </c>
      <c r="EE680">
        <v>8.68</v>
      </c>
      <c r="EF680">
        <v>5.0599999999999996</v>
      </c>
      <c r="EG680">
        <v>10.08</v>
      </c>
      <c r="EH680">
        <v>16.75</v>
      </c>
      <c r="EI680">
        <v>41.83</v>
      </c>
    </row>
    <row r="681" spans="1:139" ht="87" x14ac:dyDescent="0.35">
      <c r="A681" s="6" t="s">
        <v>458</v>
      </c>
      <c r="B681" s="1" t="s">
        <v>454</v>
      </c>
      <c r="F681" s="1" t="s">
        <v>4</v>
      </c>
      <c r="G681" s="1" t="s">
        <v>4</v>
      </c>
      <c r="H681" s="1" t="s">
        <v>4</v>
      </c>
      <c r="I681" s="1" t="s">
        <v>4</v>
      </c>
      <c r="J681" s="1" t="s">
        <v>4</v>
      </c>
      <c r="AU681" s="1" t="s">
        <v>4</v>
      </c>
      <c r="BF681" s="1">
        <v>3</v>
      </c>
      <c r="BG681" s="1">
        <v>6</v>
      </c>
      <c r="BK681" s="1" t="s">
        <v>4</v>
      </c>
      <c r="BO681" s="1" t="s">
        <v>417</v>
      </c>
      <c r="BY681" s="3">
        <v>4001</v>
      </c>
      <c r="BZ681" s="3">
        <v>4500</v>
      </c>
      <c r="CA681" s="1" t="s">
        <v>418</v>
      </c>
      <c r="CL681" s="1">
        <v>131.04</v>
      </c>
      <c r="EE681">
        <v>8.68</v>
      </c>
      <c r="EF681">
        <v>5.0599999999999996</v>
      </c>
      <c r="EG681">
        <v>10.08</v>
      </c>
      <c r="EH681">
        <v>16.75</v>
      </c>
      <c r="EI681">
        <v>41.83</v>
      </c>
    </row>
    <row r="682" spans="1:139" ht="87" x14ac:dyDescent="0.35">
      <c r="A682" s="6" t="s">
        <v>458</v>
      </c>
      <c r="B682" s="1" t="s">
        <v>454</v>
      </c>
      <c r="F682" s="1" t="s">
        <v>4</v>
      </c>
      <c r="G682" s="1" t="s">
        <v>4</v>
      </c>
      <c r="H682" s="1" t="s">
        <v>4</v>
      </c>
      <c r="I682" s="1" t="s">
        <v>4</v>
      </c>
      <c r="J682" s="1" t="s">
        <v>4</v>
      </c>
      <c r="AU682" s="1" t="s">
        <v>4</v>
      </c>
      <c r="BF682" s="1">
        <v>3</v>
      </c>
      <c r="BG682" s="1">
        <v>6</v>
      </c>
      <c r="BK682" s="1" t="s">
        <v>4</v>
      </c>
      <c r="BO682" s="1" t="s">
        <v>417</v>
      </c>
      <c r="BY682" s="3">
        <v>4501</v>
      </c>
      <c r="BZ682" s="3">
        <v>5000</v>
      </c>
      <c r="CA682" s="1" t="s">
        <v>418</v>
      </c>
      <c r="CL682" s="1">
        <v>139.72</v>
      </c>
      <c r="EE682">
        <v>8.68</v>
      </c>
      <c r="EF682">
        <v>5.0599999999999996</v>
      </c>
      <c r="EG682">
        <v>10.08</v>
      </c>
      <c r="EH682">
        <v>16.75</v>
      </c>
      <c r="EI682">
        <v>41.83</v>
      </c>
    </row>
    <row r="683" spans="1:139" ht="87" x14ac:dyDescent="0.35">
      <c r="A683" s="6" t="s">
        <v>458</v>
      </c>
      <c r="B683" s="1" t="s">
        <v>454</v>
      </c>
      <c r="F683" s="1" t="s">
        <v>4</v>
      </c>
      <c r="G683" s="1" t="s">
        <v>4</v>
      </c>
      <c r="H683" s="1" t="s">
        <v>4</v>
      </c>
      <c r="I683" s="1" t="s">
        <v>4</v>
      </c>
      <c r="J683" s="1" t="s">
        <v>4</v>
      </c>
      <c r="AU683" s="1" t="s">
        <v>4</v>
      </c>
      <c r="BF683" s="1">
        <v>3</v>
      </c>
      <c r="BG683" s="1">
        <v>6</v>
      </c>
      <c r="BK683" s="1" t="s">
        <v>4</v>
      </c>
      <c r="BO683" s="1" t="s">
        <v>417</v>
      </c>
      <c r="BY683" s="3">
        <v>5001</v>
      </c>
      <c r="BZ683" s="3">
        <v>5500</v>
      </c>
      <c r="CA683" s="1" t="s">
        <v>418</v>
      </c>
      <c r="CL683" s="1">
        <v>148.4</v>
      </c>
      <c r="EE683">
        <v>8.68</v>
      </c>
      <c r="EF683">
        <v>5.0599999999999996</v>
      </c>
      <c r="EG683">
        <v>10.08</v>
      </c>
      <c r="EH683">
        <v>16.75</v>
      </c>
      <c r="EI683">
        <v>41.83</v>
      </c>
    </row>
    <row r="684" spans="1:139" ht="87" x14ac:dyDescent="0.35">
      <c r="A684" s="6" t="s">
        <v>458</v>
      </c>
      <c r="B684" s="1" t="s">
        <v>454</v>
      </c>
      <c r="F684" s="1" t="s">
        <v>4</v>
      </c>
      <c r="G684" s="1" t="s">
        <v>4</v>
      </c>
      <c r="H684" s="1" t="s">
        <v>4</v>
      </c>
      <c r="I684" s="1" t="s">
        <v>4</v>
      </c>
      <c r="J684" s="1" t="s">
        <v>4</v>
      </c>
      <c r="AU684" s="1" t="s">
        <v>4</v>
      </c>
      <c r="BF684" s="1">
        <v>3</v>
      </c>
      <c r="BG684" s="1">
        <v>6</v>
      </c>
      <c r="BK684" s="1" t="s">
        <v>4</v>
      </c>
      <c r="BO684" s="1" t="s">
        <v>417</v>
      </c>
      <c r="BY684" s="3">
        <v>5501</v>
      </c>
      <c r="BZ684" s="3">
        <v>6000</v>
      </c>
      <c r="CA684" s="1" t="s">
        <v>418</v>
      </c>
      <c r="CL684" s="1">
        <v>157.08000000000001</v>
      </c>
      <c r="EE684">
        <v>8.68</v>
      </c>
      <c r="EF684">
        <v>5.0599999999999996</v>
      </c>
      <c r="EG684">
        <v>10.08</v>
      </c>
      <c r="EH684">
        <v>16.75</v>
      </c>
      <c r="EI684">
        <v>41.83</v>
      </c>
    </row>
    <row r="685" spans="1:139" ht="87" x14ac:dyDescent="0.35">
      <c r="A685" s="6" t="s">
        <v>458</v>
      </c>
      <c r="B685" s="1" t="s">
        <v>454</v>
      </c>
      <c r="F685" s="1" t="s">
        <v>4</v>
      </c>
      <c r="G685" s="1" t="s">
        <v>4</v>
      </c>
      <c r="H685" s="1" t="s">
        <v>4</v>
      </c>
      <c r="I685" s="1" t="s">
        <v>4</v>
      </c>
      <c r="J685" s="1" t="s">
        <v>4</v>
      </c>
      <c r="AU685" s="1" t="s">
        <v>4</v>
      </c>
      <c r="BF685" s="1">
        <v>3</v>
      </c>
      <c r="BG685" s="1">
        <v>6</v>
      </c>
      <c r="BK685" s="1" t="s">
        <v>4</v>
      </c>
      <c r="BO685" s="1" t="s">
        <v>417</v>
      </c>
      <c r="BY685" s="3">
        <v>6001</v>
      </c>
      <c r="BZ685" s="3">
        <v>6500</v>
      </c>
      <c r="CA685" s="1" t="s">
        <v>418</v>
      </c>
      <c r="CL685" s="1">
        <v>165.76</v>
      </c>
      <c r="EE685">
        <v>8.68</v>
      </c>
      <c r="EF685">
        <v>5.0599999999999996</v>
      </c>
      <c r="EG685">
        <v>10.08</v>
      </c>
      <c r="EH685">
        <v>16.75</v>
      </c>
      <c r="EI685">
        <v>41.83</v>
      </c>
    </row>
    <row r="686" spans="1:139" ht="87" x14ac:dyDescent="0.35">
      <c r="A686" s="6" t="s">
        <v>458</v>
      </c>
      <c r="B686" s="1" t="s">
        <v>454</v>
      </c>
      <c r="F686" s="1" t="s">
        <v>4</v>
      </c>
      <c r="G686" s="1" t="s">
        <v>4</v>
      </c>
      <c r="H686" s="1" t="s">
        <v>4</v>
      </c>
      <c r="I686" s="1" t="s">
        <v>4</v>
      </c>
      <c r="J686" s="1" t="s">
        <v>4</v>
      </c>
      <c r="AU686" s="1" t="s">
        <v>4</v>
      </c>
      <c r="BF686" s="1">
        <v>3</v>
      </c>
      <c r="BG686" s="1">
        <v>6</v>
      </c>
      <c r="BK686" s="1" t="s">
        <v>4</v>
      </c>
      <c r="BO686" s="1" t="s">
        <v>417</v>
      </c>
      <c r="BY686" s="3">
        <v>6501</v>
      </c>
      <c r="BZ686" s="3">
        <v>7000</v>
      </c>
      <c r="CA686" s="1" t="s">
        <v>418</v>
      </c>
      <c r="CL686" s="1">
        <v>174.44</v>
      </c>
      <c r="EE686">
        <v>8.68</v>
      </c>
      <c r="EF686">
        <v>5.0599999999999996</v>
      </c>
      <c r="EG686">
        <v>10.08</v>
      </c>
      <c r="EH686">
        <v>16.75</v>
      </c>
      <c r="EI686">
        <v>41.83</v>
      </c>
    </row>
    <row r="687" spans="1:139" ht="87" x14ac:dyDescent="0.35">
      <c r="A687" s="6" t="s">
        <v>458</v>
      </c>
      <c r="B687" s="1" t="s">
        <v>454</v>
      </c>
      <c r="F687" s="1" t="s">
        <v>4</v>
      </c>
      <c r="G687" s="1" t="s">
        <v>4</v>
      </c>
      <c r="H687" s="1" t="s">
        <v>4</v>
      </c>
      <c r="I687" s="1" t="s">
        <v>4</v>
      </c>
      <c r="J687" s="1" t="s">
        <v>4</v>
      </c>
      <c r="AU687" s="1" t="s">
        <v>4</v>
      </c>
      <c r="BF687" s="1">
        <v>3</v>
      </c>
      <c r="BG687" s="1">
        <v>6</v>
      </c>
      <c r="BK687" s="1" t="s">
        <v>4</v>
      </c>
      <c r="BO687" s="1" t="s">
        <v>417</v>
      </c>
      <c r="BY687" s="3">
        <v>7001</v>
      </c>
      <c r="BZ687" s="3">
        <v>7500</v>
      </c>
      <c r="CA687" s="1" t="s">
        <v>418</v>
      </c>
      <c r="CL687" s="1">
        <v>183.12</v>
      </c>
      <c r="EE687">
        <v>8.68</v>
      </c>
      <c r="EF687">
        <v>5.0599999999999996</v>
      </c>
      <c r="EG687">
        <v>10.08</v>
      </c>
      <c r="EH687">
        <v>16.75</v>
      </c>
      <c r="EI687">
        <v>41.83</v>
      </c>
    </row>
    <row r="688" spans="1:139" ht="87" x14ac:dyDescent="0.35">
      <c r="A688" s="6" t="s">
        <v>458</v>
      </c>
      <c r="B688" s="1" t="s">
        <v>454</v>
      </c>
      <c r="F688" s="1" t="s">
        <v>4</v>
      </c>
      <c r="G688" s="1" t="s">
        <v>4</v>
      </c>
      <c r="H688" s="1" t="s">
        <v>4</v>
      </c>
      <c r="I688" s="1" t="s">
        <v>4</v>
      </c>
      <c r="J688" s="1" t="s">
        <v>4</v>
      </c>
      <c r="AU688" s="1" t="s">
        <v>4</v>
      </c>
      <c r="BF688" s="1">
        <v>3</v>
      </c>
      <c r="BG688" s="1">
        <v>6</v>
      </c>
      <c r="BK688" s="1" t="s">
        <v>4</v>
      </c>
      <c r="BO688" s="1" t="s">
        <v>417</v>
      </c>
      <c r="BY688" s="3">
        <v>7501</v>
      </c>
      <c r="BZ688" s="3">
        <v>8000</v>
      </c>
      <c r="CA688" s="1" t="s">
        <v>418</v>
      </c>
      <c r="CL688" s="1">
        <v>191.8</v>
      </c>
      <c r="EE688">
        <v>8.68</v>
      </c>
      <c r="EF688">
        <v>5.0599999999999996</v>
      </c>
      <c r="EG688">
        <v>10.08</v>
      </c>
      <c r="EH688">
        <v>16.75</v>
      </c>
      <c r="EI688">
        <v>41.83</v>
      </c>
    </row>
    <row r="689" spans="1:150" ht="87" x14ac:dyDescent="0.35">
      <c r="A689" s="6" t="s">
        <v>458</v>
      </c>
      <c r="B689" s="1" t="s">
        <v>454</v>
      </c>
      <c r="F689" s="1" t="s">
        <v>4</v>
      </c>
      <c r="G689" s="1" t="s">
        <v>4</v>
      </c>
      <c r="H689" s="1" t="s">
        <v>4</v>
      </c>
      <c r="I689" s="1" t="s">
        <v>4</v>
      </c>
      <c r="J689" s="1" t="s">
        <v>4</v>
      </c>
      <c r="AU689" s="1" t="s">
        <v>4</v>
      </c>
      <c r="BF689" s="1">
        <v>3</v>
      </c>
      <c r="BG689" s="1">
        <v>6</v>
      </c>
      <c r="BK689" s="1" t="s">
        <v>4</v>
      </c>
      <c r="BO689" s="1" t="s">
        <v>417</v>
      </c>
      <c r="BY689" s="3">
        <v>8001</v>
      </c>
      <c r="BZ689" s="3">
        <v>8500</v>
      </c>
      <c r="CA689" s="1" t="s">
        <v>418</v>
      </c>
      <c r="CL689" s="1">
        <v>200.48</v>
      </c>
      <c r="EE689">
        <v>8.68</v>
      </c>
      <c r="EF689">
        <v>5.0599999999999996</v>
      </c>
      <c r="EG689">
        <v>10.08</v>
      </c>
      <c r="EH689">
        <v>16.75</v>
      </c>
      <c r="EI689">
        <v>41.83</v>
      </c>
    </row>
    <row r="690" spans="1:150" ht="87" x14ac:dyDescent="0.35">
      <c r="A690" s="6" t="s">
        <v>458</v>
      </c>
      <c r="B690" s="1" t="s">
        <v>454</v>
      </c>
      <c r="F690" s="1" t="s">
        <v>4</v>
      </c>
      <c r="G690" s="1" t="s">
        <v>4</v>
      </c>
      <c r="H690" s="1" t="s">
        <v>4</v>
      </c>
      <c r="I690" s="1" t="s">
        <v>4</v>
      </c>
      <c r="J690" s="1" t="s">
        <v>4</v>
      </c>
      <c r="AU690" s="1" t="s">
        <v>4</v>
      </c>
      <c r="BF690" s="1">
        <v>3</v>
      </c>
      <c r="BG690" s="1">
        <v>6</v>
      </c>
      <c r="BK690" s="1" t="s">
        <v>4</v>
      </c>
      <c r="BO690" s="1" t="s">
        <v>417</v>
      </c>
      <c r="BY690" s="3">
        <v>8501</v>
      </c>
      <c r="BZ690" s="3">
        <v>9000</v>
      </c>
      <c r="CA690" s="1" t="s">
        <v>418</v>
      </c>
      <c r="CL690" s="1">
        <v>209.16</v>
      </c>
      <c r="EE690">
        <v>8.68</v>
      </c>
      <c r="EF690">
        <v>5.0599999999999996</v>
      </c>
      <c r="EG690">
        <v>10.08</v>
      </c>
      <c r="EH690">
        <v>16.75</v>
      </c>
      <c r="EI690">
        <v>41.83</v>
      </c>
    </row>
    <row r="691" spans="1:150" ht="87" x14ac:dyDescent="0.35">
      <c r="A691" s="6" t="s">
        <v>458</v>
      </c>
      <c r="B691" s="1" t="s">
        <v>454</v>
      </c>
      <c r="F691" s="1" t="s">
        <v>4</v>
      </c>
      <c r="G691" s="1" t="s">
        <v>4</v>
      </c>
      <c r="H691" s="1" t="s">
        <v>4</v>
      </c>
      <c r="I691" s="1" t="s">
        <v>4</v>
      </c>
      <c r="J691" s="1" t="s">
        <v>4</v>
      </c>
      <c r="AU691" s="1" t="s">
        <v>4</v>
      </c>
      <c r="BF691" s="1">
        <v>3</v>
      </c>
      <c r="BG691" s="1">
        <v>6</v>
      </c>
      <c r="BK691" s="1" t="s">
        <v>4</v>
      </c>
      <c r="BO691" s="1" t="s">
        <v>417</v>
      </c>
      <c r="BY691" s="3">
        <v>9001</v>
      </c>
      <c r="BZ691" s="3">
        <v>9500</v>
      </c>
      <c r="CA691" s="1" t="s">
        <v>418</v>
      </c>
      <c r="CL691" s="1">
        <v>217.84</v>
      </c>
      <c r="EE691">
        <v>8.68</v>
      </c>
      <c r="EF691">
        <v>5.0599999999999996</v>
      </c>
      <c r="EG691">
        <v>10.08</v>
      </c>
      <c r="EH691">
        <v>16.75</v>
      </c>
      <c r="EI691">
        <v>41.83</v>
      </c>
    </row>
    <row r="692" spans="1:150" ht="87" x14ac:dyDescent="0.35">
      <c r="A692" s="6" t="s">
        <v>458</v>
      </c>
      <c r="B692" s="1" t="s">
        <v>454</v>
      </c>
      <c r="F692" s="1" t="s">
        <v>4</v>
      </c>
      <c r="G692" s="1" t="s">
        <v>4</v>
      </c>
      <c r="H692" s="1" t="s">
        <v>4</v>
      </c>
      <c r="I692" s="1" t="s">
        <v>4</v>
      </c>
      <c r="J692" s="1" t="s">
        <v>4</v>
      </c>
      <c r="AU692" s="1" t="s">
        <v>4</v>
      </c>
      <c r="BF692" s="1">
        <v>3</v>
      </c>
      <c r="BG692" s="1">
        <v>6</v>
      </c>
      <c r="BK692" s="1" t="s">
        <v>4</v>
      </c>
      <c r="BO692" s="1" t="s">
        <v>417</v>
      </c>
      <c r="BY692" s="3">
        <v>9501</v>
      </c>
      <c r="BZ692" s="3">
        <v>10000</v>
      </c>
      <c r="CA692" s="1" t="s">
        <v>418</v>
      </c>
      <c r="CL692" s="1">
        <v>226.52</v>
      </c>
      <c r="EE692">
        <v>8.68</v>
      </c>
      <c r="EF692">
        <v>5.0599999999999996</v>
      </c>
      <c r="EG692">
        <v>10.08</v>
      </c>
      <c r="EH692">
        <v>16.75</v>
      </c>
      <c r="EI692">
        <v>41.83</v>
      </c>
    </row>
    <row r="693" spans="1:150" ht="203" x14ac:dyDescent="0.35">
      <c r="A693" s="6" t="s">
        <v>152</v>
      </c>
      <c r="B693" s="1" t="s">
        <v>464</v>
      </c>
      <c r="F693" s="1" t="s">
        <v>4</v>
      </c>
      <c r="G693" s="1" t="s">
        <v>4</v>
      </c>
      <c r="H693" s="1" t="s">
        <v>4</v>
      </c>
      <c r="I693" s="1" t="s">
        <v>4</v>
      </c>
      <c r="J693" s="1" t="s">
        <v>4</v>
      </c>
      <c r="AF693" s="1" t="s">
        <v>4</v>
      </c>
      <c r="BF693" s="1">
        <v>2</v>
      </c>
      <c r="BJ693" s="1" t="s">
        <v>4</v>
      </c>
      <c r="BM693" s="1" t="s">
        <v>4</v>
      </c>
      <c r="BO693" s="1" t="s">
        <v>467</v>
      </c>
      <c r="BY693" s="1">
        <v>0</v>
      </c>
      <c r="BZ693" s="1">
        <v>250</v>
      </c>
      <c r="CA693" s="1" t="s">
        <v>287</v>
      </c>
      <c r="CL693" s="1">
        <v>4.99</v>
      </c>
      <c r="DO693" s="1">
        <v>1.3</v>
      </c>
      <c r="EP693">
        <v>2.4</v>
      </c>
      <c r="EQ693">
        <v>1</v>
      </c>
      <c r="ER693">
        <v>2.9</v>
      </c>
      <c r="ES693">
        <v>4.4000000000000004</v>
      </c>
      <c r="ET693">
        <v>6</v>
      </c>
    </row>
    <row r="694" spans="1:150" ht="203" x14ac:dyDescent="0.35">
      <c r="A694" s="6" t="s">
        <v>152</v>
      </c>
      <c r="B694" s="1" t="s">
        <v>464</v>
      </c>
      <c r="F694" s="1" t="s">
        <v>4</v>
      </c>
      <c r="G694" s="1" t="s">
        <v>4</v>
      </c>
      <c r="H694" s="1" t="s">
        <v>4</v>
      </c>
      <c r="I694" s="1" t="s">
        <v>4</v>
      </c>
      <c r="J694" s="1" t="s">
        <v>4</v>
      </c>
      <c r="AF694" s="1" t="s">
        <v>4</v>
      </c>
      <c r="BF694" s="1">
        <v>2</v>
      </c>
      <c r="BJ694" s="1" t="s">
        <v>4</v>
      </c>
      <c r="BM694" s="1" t="s">
        <v>4</v>
      </c>
      <c r="BO694" s="1" t="s">
        <v>467</v>
      </c>
      <c r="BY694" s="1">
        <v>251</v>
      </c>
      <c r="BZ694" s="1">
        <v>500</v>
      </c>
      <c r="CA694" s="1" t="s">
        <v>287</v>
      </c>
      <c r="CL694" s="1">
        <v>6.99</v>
      </c>
      <c r="DO694" s="1">
        <v>1.3</v>
      </c>
      <c r="EP694">
        <v>2.4</v>
      </c>
      <c r="EQ694">
        <v>1</v>
      </c>
      <c r="ER694">
        <v>2.9</v>
      </c>
      <c r="ES694">
        <v>4.4000000000000004</v>
      </c>
      <c r="ET694">
        <v>6</v>
      </c>
    </row>
    <row r="695" spans="1:150" ht="203" x14ac:dyDescent="0.35">
      <c r="A695" s="6" t="s">
        <v>152</v>
      </c>
      <c r="B695" s="1" t="s">
        <v>464</v>
      </c>
      <c r="F695" s="1" t="s">
        <v>4</v>
      </c>
      <c r="G695" s="1" t="s">
        <v>4</v>
      </c>
      <c r="H695" s="1" t="s">
        <v>4</v>
      </c>
      <c r="I695" s="1" t="s">
        <v>4</v>
      </c>
      <c r="J695" s="1" t="s">
        <v>4</v>
      </c>
      <c r="AF695" s="1" t="s">
        <v>4</v>
      </c>
      <c r="BF695" s="1">
        <v>2</v>
      </c>
      <c r="BJ695" s="1" t="s">
        <v>4</v>
      </c>
      <c r="BM695" s="1" t="s">
        <v>4</v>
      </c>
      <c r="BO695" s="1" t="s">
        <v>467</v>
      </c>
      <c r="BY695" s="1">
        <v>501</v>
      </c>
      <c r="BZ695" s="1">
        <v>750</v>
      </c>
      <c r="CA695" s="1" t="s">
        <v>287</v>
      </c>
      <c r="CL695" s="1">
        <v>8.1</v>
      </c>
      <c r="DO695" s="1">
        <v>1.3</v>
      </c>
      <c r="EP695">
        <v>2.4</v>
      </c>
      <c r="EQ695">
        <v>1</v>
      </c>
      <c r="ER695">
        <v>2.9</v>
      </c>
      <c r="ES695">
        <v>4.4000000000000004</v>
      </c>
      <c r="ET695">
        <v>6</v>
      </c>
    </row>
    <row r="696" spans="1:150" ht="203" x14ac:dyDescent="0.35">
      <c r="A696" s="6" t="s">
        <v>152</v>
      </c>
      <c r="B696" s="1" t="s">
        <v>464</v>
      </c>
      <c r="F696" s="1" t="s">
        <v>4</v>
      </c>
      <c r="G696" s="1" t="s">
        <v>4</v>
      </c>
      <c r="H696" s="1" t="s">
        <v>4</v>
      </c>
      <c r="I696" s="1" t="s">
        <v>4</v>
      </c>
      <c r="J696" s="1" t="s">
        <v>4</v>
      </c>
      <c r="AF696" s="1" t="s">
        <v>4</v>
      </c>
      <c r="BF696" s="1">
        <v>2</v>
      </c>
      <c r="BJ696" s="1" t="s">
        <v>4</v>
      </c>
      <c r="BM696" s="1" t="s">
        <v>4</v>
      </c>
      <c r="BO696" s="1" t="s">
        <v>467</v>
      </c>
      <c r="BY696" s="1">
        <v>751</v>
      </c>
      <c r="BZ696" s="3">
        <v>1000</v>
      </c>
      <c r="CA696" s="1" t="s">
        <v>287</v>
      </c>
      <c r="CL696" s="1">
        <v>8.8000000000000007</v>
      </c>
      <c r="DO696" s="1">
        <v>1.3</v>
      </c>
      <c r="EP696">
        <v>2.4</v>
      </c>
      <c r="EQ696">
        <v>1</v>
      </c>
      <c r="ER696">
        <v>2.9</v>
      </c>
      <c r="ES696">
        <v>4.4000000000000004</v>
      </c>
      <c r="ET696">
        <v>6</v>
      </c>
    </row>
    <row r="697" spans="1:150" ht="203" x14ac:dyDescent="0.35">
      <c r="A697" s="6" t="s">
        <v>152</v>
      </c>
      <c r="B697" s="1" t="s">
        <v>464</v>
      </c>
      <c r="F697" s="1" t="s">
        <v>4</v>
      </c>
      <c r="G697" s="1" t="s">
        <v>4</v>
      </c>
      <c r="H697" s="1" t="s">
        <v>4</v>
      </c>
      <c r="I697" s="1" t="s">
        <v>4</v>
      </c>
      <c r="J697" s="1" t="s">
        <v>4</v>
      </c>
      <c r="AF697" s="1" t="s">
        <v>4</v>
      </c>
      <c r="BF697" s="1">
        <v>2</v>
      </c>
      <c r="BJ697" s="1" t="s">
        <v>4</v>
      </c>
      <c r="BM697" s="1" t="s">
        <v>4</v>
      </c>
      <c r="BO697" s="1" t="s">
        <v>467</v>
      </c>
      <c r="BY697" s="3">
        <v>1001</v>
      </c>
      <c r="BZ697" s="3">
        <v>2000</v>
      </c>
      <c r="CA697" s="1" t="s">
        <v>287</v>
      </c>
      <c r="CL697" s="1">
        <v>10.15</v>
      </c>
      <c r="DO697" s="1">
        <v>1.3</v>
      </c>
      <c r="EP697">
        <v>2.4</v>
      </c>
      <c r="EQ697">
        <v>1</v>
      </c>
      <c r="ER697">
        <v>2.9</v>
      </c>
      <c r="ES697">
        <v>4.4000000000000004</v>
      </c>
      <c r="ET697">
        <v>6</v>
      </c>
    </row>
    <row r="698" spans="1:150" ht="203" x14ac:dyDescent="0.35">
      <c r="A698" s="6" t="s">
        <v>152</v>
      </c>
      <c r="B698" s="1" t="s">
        <v>464</v>
      </c>
      <c r="F698" s="1" t="s">
        <v>4</v>
      </c>
      <c r="G698" s="1" t="s">
        <v>4</v>
      </c>
      <c r="H698" s="1" t="s">
        <v>4</v>
      </c>
      <c r="I698" s="1" t="s">
        <v>4</v>
      </c>
      <c r="J698" s="1" t="s">
        <v>4</v>
      </c>
      <c r="AF698" s="1" t="s">
        <v>4</v>
      </c>
      <c r="BF698" s="1">
        <v>2</v>
      </c>
      <c r="BJ698" s="1" t="s">
        <v>4</v>
      </c>
      <c r="BM698" s="1" t="s">
        <v>4</v>
      </c>
      <c r="BO698" s="1" t="s">
        <v>467</v>
      </c>
      <c r="BY698" s="3">
        <v>2001</v>
      </c>
      <c r="BZ698" s="3">
        <v>5000</v>
      </c>
      <c r="CA698" s="1" t="s">
        <v>287</v>
      </c>
      <c r="CL698" s="1">
        <v>15.6</v>
      </c>
      <c r="DO698" s="1">
        <v>1.3</v>
      </c>
      <c r="EP698">
        <v>2.4</v>
      </c>
      <c r="EQ698">
        <v>1</v>
      </c>
      <c r="ER698">
        <v>2.9</v>
      </c>
      <c r="ES698">
        <v>4.4000000000000004</v>
      </c>
      <c r="ET698">
        <v>6</v>
      </c>
    </row>
    <row r="699" spans="1:150" ht="203" x14ac:dyDescent="0.35">
      <c r="A699" s="6" t="s">
        <v>152</v>
      </c>
      <c r="B699" s="1" t="s">
        <v>464</v>
      </c>
      <c r="F699" s="1" t="s">
        <v>4</v>
      </c>
      <c r="G699" s="1" t="s">
        <v>4</v>
      </c>
      <c r="H699" s="1" t="s">
        <v>4</v>
      </c>
      <c r="I699" s="1" t="s">
        <v>4</v>
      </c>
      <c r="J699" s="1" t="s">
        <v>4</v>
      </c>
      <c r="AF699" s="1" t="s">
        <v>4</v>
      </c>
      <c r="BF699" s="1">
        <v>2</v>
      </c>
      <c r="BJ699" s="1" t="s">
        <v>4</v>
      </c>
      <c r="BM699" s="1" t="s">
        <v>4</v>
      </c>
      <c r="BO699" s="1" t="s">
        <v>467</v>
      </c>
      <c r="BY699" s="3">
        <v>5001</v>
      </c>
      <c r="BZ699" s="3">
        <v>10000</v>
      </c>
      <c r="CA699" s="1" t="s">
        <v>287</v>
      </c>
      <c r="CL699" s="1">
        <v>22.7</v>
      </c>
      <c r="DO699" s="1">
        <v>1.3</v>
      </c>
      <c r="EP699">
        <v>2.4</v>
      </c>
      <c r="EQ699">
        <v>1</v>
      </c>
      <c r="ER699">
        <v>2.9</v>
      </c>
      <c r="ES699">
        <v>4.4000000000000004</v>
      </c>
      <c r="ET699">
        <v>6</v>
      </c>
    </row>
    <row r="700" spans="1:150" ht="203" x14ac:dyDescent="0.35">
      <c r="A700" s="6" t="s">
        <v>152</v>
      </c>
      <c r="B700" s="1" t="s">
        <v>464</v>
      </c>
      <c r="F700" s="1" t="s">
        <v>4</v>
      </c>
      <c r="G700" s="1" t="s">
        <v>4</v>
      </c>
      <c r="H700" s="1" t="s">
        <v>4</v>
      </c>
      <c r="I700" s="1" t="s">
        <v>4</v>
      </c>
      <c r="J700" s="1" t="s">
        <v>4</v>
      </c>
      <c r="AF700" s="1" t="s">
        <v>4</v>
      </c>
      <c r="BF700" s="1">
        <v>2</v>
      </c>
      <c r="BJ700" s="1" t="s">
        <v>4</v>
      </c>
      <c r="BM700" s="1" t="s">
        <v>4</v>
      </c>
      <c r="BO700" s="1" t="s">
        <v>467</v>
      </c>
      <c r="BY700" s="3">
        <v>10001</v>
      </c>
      <c r="BZ700" s="3">
        <v>15000</v>
      </c>
      <c r="CA700" s="1" t="s">
        <v>287</v>
      </c>
      <c r="CL700" s="1">
        <v>28.7</v>
      </c>
      <c r="DO700" s="1">
        <v>1.3</v>
      </c>
      <c r="EP700">
        <v>2.4</v>
      </c>
      <c r="EQ700">
        <v>1</v>
      </c>
      <c r="ER700">
        <v>2.9</v>
      </c>
      <c r="ES700">
        <v>4.4000000000000004</v>
      </c>
      <c r="ET700">
        <v>6</v>
      </c>
    </row>
    <row r="701" spans="1:150" ht="203" x14ac:dyDescent="0.35">
      <c r="A701" s="6" t="s">
        <v>152</v>
      </c>
      <c r="B701" s="1" t="s">
        <v>464</v>
      </c>
      <c r="F701" s="1" t="s">
        <v>4</v>
      </c>
      <c r="G701" s="1" t="s">
        <v>4</v>
      </c>
      <c r="H701" s="1" t="s">
        <v>4</v>
      </c>
      <c r="I701" s="1" t="s">
        <v>4</v>
      </c>
      <c r="J701" s="1" t="s">
        <v>4</v>
      </c>
      <c r="AF701" s="1" t="s">
        <v>4</v>
      </c>
      <c r="BF701" s="1">
        <v>2</v>
      </c>
      <c r="BJ701" s="1" t="s">
        <v>4</v>
      </c>
      <c r="BM701" s="1" t="s">
        <v>4</v>
      </c>
      <c r="BO701" s="1" t="s">
        <v>467</v>
      </c>
      <c r="BY701" s="3">
        <v>15001</v>
      </c>
      <c r="BZ701" s="3">
        <v>30000</v>
      </c>
      <c r="CA701" s="1" t="s">
        <v>287</v>
      </c>
      <c r="CL701" s="1">
        <v>35.549999999999997</v>
      </c>
      <c r="DO701" s="1">
        <v>1.3</v>
      </c>
      <c r="EP701">
        <v>2.4</v>
      </c>
      <c r="EQ701">
        <v>1</v>
      </c>
      <c r="ER701">
        <v>2.9</v>
      </c>
      <c r="ES701">
        <v>4.4000000000000004</v>
      </c>
      <c r="ET701">
        <v>6</v>
      </c>
    </row>
    <row r="702" spans="1:150" ht="203" x14ac:dyDescent="0.35">
      <c r="A702" s="1" t="s">
        <v>2</v>
      </c>
      <c r="B702" s="1" t="s">
        <v>162</v>
      </c>
      <c r="F702" s="1" t="s">
        <v>4</v>
      </c>
      <c r="G702" s="1" t="s">
        <v>4</v>
      </c>
      <c r="H702" s="1" t="s">
        <v>4</v>
      </c>
      <c r="I702" s="1" t="s">
        <v>4</v>
      </c>
      <c r="J702" s="1" t="s">
        <v>4</v>
      </c>
      <c r="P702" s="1" t="s">
        <v>4</v>
      </c>
      <c r="Y702" s="1" t="s">
        <v>4</v>
      </c>
      <c r="AH702" s="1" t="s">
        <v>4</v>
      </c>
      <c r="AI702" s="1" t="s">
        <v>4</v>
      </c>
      <c r="BF702" s="1">
        <v>6</v>
      </c>
      <c r="BG702" s="1">
        <v>18</v>
      </c>
      <c r="BJ702" s="1" t="s">
        <v>4</v>
      </c>
      <c r="BM702" s="1" t="s">
        <v>4</v>
      </c>
      <c r="BN702" s="1" t="s">
        <v>4</v>
      </c>
      <c r="BO702" s="1" t="s">
        <v>467</v>
      </c>
      <c r="BY702" s="1">
        <v>0</v>
      </c>
      <c r="BZ702" s="1">
        <v>500</v>
      </c>
      <c r="CA702" s="1" t="s">
        <v>287</v>
      </c>
      <c r="CH702" s="1">
        <v>6.99</v>
      </c>
      <c r="CJ702" s="1">
        <v>12.85</v>
      </c>
      <c r="CK702" s="1">
        <v>10.55</v>
      </c>
      <c r="DO702" s="1">
        <v>1.3</v>
      </c>
      <c r="EP702">
        <v>2.4</v>
      </c>
      <c r="EQ702">
        <v>1</v>
      </c>
      <c r="ER702">
        <v>2.9</v>
      </c>
      <c r="ES702">
        <v>4.4000000000000004</v>
      </c>
      <c r="ET702">
        <v>6</v>
      </c>
    </row>
    <row r="703" spans="1:150" ht="203" x14ac:dyDescent="0.35">
      <c r="A703" s="1" t="s">
        <v>2</v>
      </c>
      <c r="B703" s="1" t="s">
        <v>162</v>
      </c>
      <c r="F703" s="1" t="s">
        <v>4</v>
      </c>
      <c r="G703" s="1" t="s">
        <v>4</v>
      </c>
      <c r="H703" s="1" t="s">
        <v>4</v>
      </c>
      <c r="I703" s="1" t="s">
        <v>4</v>
      </c>
      <c r="J703" s="1" t="s">
        <v>4</v>
      </c>
      <c r="P703" s="1" t="s">
        <v>4</v>
      </c>
      <c r="Y703" s="1" t="s">
        <v>4</v>
      </c>
      <c r="AH703" s="1" t="s">
        <v>4</v>
      </c>
      <c r="AI703" s="1" t="s">
        <v>4</v>
      </c>
      <c r="BF703" s="1">
        <v>6</v>
      </c>
      <c r="BG703" s="1">
        <v>18</v>
      </c>
      <c r="BJ703" s="1" t="s">
        <v>4</v>
      </c>
      <c r="BM703" s="1" t="s">
        <v>4</v>
      </c>
      <c r="BN703" s="1" t="s">
        <v>4</v>
      </c>
      <c r="BO703" s="1" t="s">
        <v>467</v>
      </c>
      <c r="BY703" s="1">
        <v>501</v>
      </c>
      <c r="BZ703" s="3">
        <v>1000</v>
      </c>
      <c r="CA703" s="1" t="s">
        <v>287</v>
      </c>
      <c r="CH703" s="1">
        <v>8.8000000000000007</v>
      </c>
      <c r="CJ703" s="1">
        <v>19.95</v>
      </c>
      <c r="CK703" s="1">
        <v>16.7</v>
      </c>
      <c r="DO703" s="1">
        <v>1.3</v>
      </c>
      <c r="EP703">
        <v>2.4</v>
      </c>
      <c r="EQ703">
        <v>1</v>
      </c>
      <c r="ER703">
        <v>2.9</v>
      </c>
      <c r="ES703">
        <v>4.4000000000000004</v>
      </c>
      <c r="ET703">
        <v>6</v>
      </c>
    </row>
    <row r="704" spans="1:150" ht="203" x14ac:dyDescent="0.35">
      <c r="A704" s="1" t="s">
        <v>2</v>
      </c>
      <c r="B704" s="1" t="s">
        <v>162</v>
      </c>
      <c r="F704" s="1" t="s">
        <v>4</v>
      </c>
      <c r="G704" s="1" t="s">
        <v>4</v>
      </c>
      <c r="H704" s="1" t="s">
        <v>4</v>
      </c>
      <c r="I704" s="1" t="s">
        <v>4</v>
      </c>
      <c r="J704" s="1" t="s">
        <v>4</v>
      </c>
      <c r="P704" s="1" t="s">
        <v>4</v>
      </c>
      <c r="Y704" s="1" t="s">
        <v>4</v>
      </c>
      <c r="AH704" s="1" t="s">
        <v>4</v>
      </c>
      <c r="AI704" s="1" t="s">
        <v>4</v>
      </c>
      <c r="BF704" s="1">
        <v>6</v>
      </c>
      <c r="BG704" s="1">
        <v>18</v>
      </c>
      <c r="BJ704" s="1" t="s">
        <v>4</v>
      </c>
      <c r="BM704" s="1" t="s">
        <v>4</v>
      </c>
      <c r="BN704" s="1" t="s">
        <v>4</v>
      </c>
      <c r="BO704" s="1" t="s">
        <v>467</v>
      </c>
      <c r="BY704" s="3">
        <v>1001</v>
      </c>
      <c r="BZ704" s="3">
        <v>2000</v>
      </c>
      <c r="CA704" s="1" t="s">
        <v>287</v>
      </c>
      <c r="CH704" s="1">
        <v>10.15</v>
      </c>
      <c r="CJ704" s="1">
        <v>35.25</v>
      </c>
      <c r="CK704" s="1">
        <v>22.7</v>
      </c>
      <c r="DO704" s="1">
        <v>1.3</v>
      </c>
      <c r="EP704">
        <v>2.4</v>
      </c>
      <c r="EQ704">
        <v>1</v>
      </c>
      <c r="ER704">
        <v>2.9</v>
      </c>
      <c r="ES704">
        <v>4.4000000000000004</v>
      </c>
      <c r="ET704">
        <v>6</v>
      </c>
    </row>
    <row r="705" spans="1:150" ht="203" x14ac:dyDescent="0.35">
      <c r="A705" s="1" t="s">
        <v>2</v>
      </c>
      <c r="B705" s="1" t="s">
        <v>162</v>
      </c>
      <c r="F705" s="1" t="s">
        <v>4</v>
      </c>
      <c r="G705" s="1" t="s">
        <v>4</v>
      </c>
      <c r="H705" s="1" t="s">
        <v>4</v>
      </c>
      <c r="I705" s="1" t="s">
        <v>4</v>
      </c>
      <c r="J705" s="1" t="s">
        <v>4</v>
      </c>
      <c r="P705" s="1" t="s">
        <v>4</v>
      </c>
      <c r="Y705" s="1" t="s">
        <v>4</v>
      </c>
      <c r="AH705" s="1" t="s">
        <v>4</v>
      </c>
      <c r="AI705" s="1" t="s">
        <v>4</v>
      </c>
      <c r="BF705" s="1">
        <v>6</v>
      </c>
      <c r="BG705" s="1">
        <v>18</v>
      </c>
      <c r="BJ705" s="1" t="s">
        <v>4</v>
      </c>
      <c r="BM705" s="1" t="s">
        <v>4</v>
      </c>
      <c r="BN705" s="1" t="s">
        <v>4</v>
      </c>
      <c r="BO705" s="1" t="s">
        <v>467</v>
      </c>
      <c r="BY705" s="3">
        <v>2001</v>
      </c>
      <c r="BZ705" s="3">
        <v>5000</v>
      </c>
      <c r="CA705" s="1" t="s">
        <v>287</v>
      </c>
      <c r="CH705" s="1">
        <v>15.6</v>
      </c>
      <c r="CJ705" s="1">
        <v>58.9</v>
      </c>
      <c r="CK705" s="1">
        <v>34.15</v>
      </c>
      <c r="DO705" s="1">
        <v>1.3</v>
      </c>
      <c r="EP705">
        <v>2.4</v>
      </c>
      <c r="EQ705">
        <v>1</v>
      </c>
      <c r="ER705">
        <v>2.9</v>
      </c>
      <c r="ES705">
        <v>4.4000000000000004</v>
      </c>
      <c r="ET705">
        <v>6</v>
      </c>
    </row>
    <row r="706" spans="1:150" ht="203" x14ac:dyDescent="0.35">
      <c r="A706" s="1" t="s">
        <v>2</v>
      </c>
      <c r="B706" s="1" t="s">
        <v>162</v>
      </c>
      <c r="F706" s="1" t="s">
        <v>4</v>
      </c>
      <c r="G706" s="1" t="s">
        <v>4</v>
      </c>
      <c r="H706" s="1" t="s">
        <v>4</v>
      </c>
      <c r="I706" s="1" t="s">
        <v>4</v>
      </c>
      <c r="J706" s="1" t="s">
        <v>4</v>
      </c>
      <c r="P706" s="1" t="s">
        <v>4</v>
      </c>
      <c r="Y706" s="1" t="s">
        <v>4</v>
      </c>
      <c r="AH706" s="1" t="s">
        <v>4</v>
      </c>
      <c r="AI706" s="1" t="s">
        <v>4</v>
      </c>
      <c r="BF706" s="1">
        <v>6</v>
      </c>
      <c r="BG706" s="1">
        <v>18</v>
      </c>
      <c r="BJ706" s="1" t="s">
        <v>4</v>
      </c>
      <c r="BM706" s="1" t="s">
        <v>4</v>
      </c>
      <c r="BN706" s="1" t="s">
        <v>4</v>
      </c>
      <c r="BO706" s="1" t="s">
        <v>467</v>
      </c>
      <c r="BY706" s="3">
        <v>5001</v>
      </c>
      <c r="BZ706" s="3">
        <v>10000</v>
      </c>
      <c r="CA706" s="1" t="s">
        <v>287</v>
      </c>
      <c r="CH706" s="1">
        <v>22.7</v>
      </c>
      <c r="CJ706" s="1">
        <v>115.35</v>
      </c>
      <c r="CK706" s="1">
        <v>54.7</v>
      </c>
      <c r="DO706" s="1">
        <v>1.3</v>
      </c>
      <c r="EP706">
        <v>2.4</v>
      </c>
      <c r="EQ706">
        <v>1</v>
      </c>
      <c r="ER706">
        <v>2.9</v>
      </c>
      <c r="ES706">
        <v>4.4000000000000004</v>
      </c>
      <c r="ET706">
        <v>6</v>
      </c>
    </row>
    <row r="707" spans="1:150" ht="203" x14ac:dyDescent="0.35">
      <c r="A707" s="1" t="s">
        <v>2</v>
      </c>
      <c r="B707" s="1" t="s">
        <v>162</v>
      </c>
      <c r="F707" s="1" t="s">
        <v>4</v>
      </c>
      <c r="G707" s="1" t="s">
        <v>4</v>
      </c>
      <c r="H707" s="1" t="s">
        <v>4</v>
      </c>
      <c r="I707" s="1" t="s">
        <v>4</v>
      </c>
      <c r="J707" s="1" t="s">
        <v>4</v>
      </c>
      <c r="P707" s="1" t="s">
        <v>4</v>
      </c>
      <c r="Y707" s="1" t="s">
        <v>4</v>
      </c>
      <c r="AH707" s="1" t="s">
        <v>4</v>
      </c>
      <c r="AI707" s="1" t="s">
        <v>4</v>
      </c>
      <c r="BF707" s="1">
        <v>6</v>
      </c>
      <c r="BG707" s="1">
        <v>18</v>
      </c>
      <c r="BJ707" s="1" t="s">
        <v>4</v>
      </c>
      <c r="BM707" s="1" t="s">
        <v>4</v>
      </c>
      <c r="BN707" s="1" t="s">
        <v>4</v>
      </c>
      <c r="BO707" s="1" t="s">
        <v>467</v>
      </c>
      <c r="BY707" s="3">
        <v>10001</v>
      </c>
      <c r="BZ707" s="3">
        <v>15000</v>
      </c>
      <c r="CA707" s="1" t="s">
        <v>287</v>
      </c>
      <c r="CH707" s="1">
        <v>28.7</v>
      </c>
      <c r="CJ707" s="1">
        <v>263.14999999999998</v>
      </c>
      <c r="CK707" s="1">
        <v>114.25</v>
      </c>
      <c r="DO707" s="1">
        <v>1.3</v>
      </c>
      <c r="EP707">
        <v>2.4</v>
      </c>
      <c r="EQ707">
        <v>1</v>
      </c>
      <c r="ER707">
        <v>2.9</v>
      </c>
      <c r="ES707">
        <v>4.4000000000000004</v>
      </c>
      <c r="ET707">
        <v>6</v>
      </c>
    </row>
    <row r="708" spans="1:150" ht="203" x14ac:dyDescent="0.35">
      <c r="A708" s="1" t="s">
        <v>2</v>
      </c>
      <c r="B708" s="1" t="s">
        <v>162</v>
      </c>
      <c r="F708" s="1" t="s">
        <v>4</v>
      </c>
      <c r="G708" s="1" t="s">
        <v>4</v>
      </c>
      <c r="H708" s="1" t="s">
        <v>4</v>
      </c>
      <c r="I708" s="1" t="s">
        <v>4</v>
      </c>
      <c r="J708" s="1" t="s">
        <v>4</v>
      </c>
      <c r="P708" s="1" t="s">
        <v>4</v>
      </c>
      <c r="Y708" s="1" t="s">
        <v>4</v>
      </c>
      <c r="AH708" s="1" t="s">
        <v>4</v>
      </c>
      <c r="AI708" s="1" t="s">
        <v>4</v>
      </c>
      <c r="BF708" s="1">
        <v>6</v>
      </c>
      <c r="BG708" s="1">
        <v>18</v>
      </c>
      <c r="BJ708" s="1" t="s">
        <v>4</v>
      </c>
      <c r="BM708" s="1" t="s">
        <v>4</v>
      </c>
      <c r="BN708" s="1" t="s">
        <v>4</v>
      </c>
      <c r="BO708" s="1" t="s">
        <v>467</v>
      </c>
      <c r="BY708" s="3">
        <v>15001</v>
      </c>
      <c r="BZ708" s="3">
        <v>30000</v>
      </c>
      <c r="CA708" s="1" t="s">
        <v>287</v>
      </c>
      <c r="CH708" s="1">
        <v>35.549999999999997</v>
      </c>
      <c r="CJ708" s="1">
        <v>302.35000000000002</v>
      </c>
      <c r="CK708" s="1">
        <v>125.45</v>
      </c>
      <c r="DO708" s="1">
        <v>1.3</v>
      </c>
      <c r="EP708">
        <v>2.4</v>
      </c>
      <c r="EQ708">
        <v>1</v>
      </c>
      <c r="ER708">
        <v>2.9</v>
      </c>
      <c r="ES708">
        <v>4.4000000000000004</v>
      </c>
      <c r="ET708">
        <v>6</v>
      </c>
    </row>
    <row r="709" spans="1:150" ht="203" x14ac:dyDescent="0.35">
      <c r="A709" s="1" t="s">
        <v>172</v>
      </c>
      <c r="B709" s="1" t="s">
        <v>173</v>
      </c>
      <c r="F709" s="1" t="s">
        <v>4</v>
      </c>
      <c r="G709" s="1" t="s">
        <v>4</v>
      </c>
      <c r="H709" s="1" t="s">
        <v>4</v>
      </c>
      <c r="I709" s="1" t="s">
        <v>4</v>
      </c>
      <c r="J709" s="1" t="s">
        <v>4</v>
      </c>
      <c r="V709" s="1" t="s">
        <v>4</v>
      </c>
      <c r="W709" s="1" t="s">
        <v>4</v>
      </c>
      <c r="BF709" s="1">
        <v>3</v>
      </c>
      <c r="BG709" s="1">
        <v>8</v>
      </c>
      <c r="BJ709" s="1" t="s">
        <v>4</v>
      </c>
      <c r="BK709" s="1" t="s">
        <v>4</v>
      </c>
      <c r="BO709" s="1" t="s">
        <v>476</v>
      </c>
      <c r="BY709" s="1">
        <v>0</v>
      </c>
      <c r="BZ709" s="1">
        <v>500</v>
      </c>
      <c r="CA709" s="1" t="s">
        <v>287</v>
      </c>
      <c r="CF709" s="1">
        <v>14.35</v>
      </c>
      <c r="CG709" s="1">
        <v>31.35</v>
      </c>
    </row>
    <row r="710" spans="1:150" ht="203" x14ac:dyDescent="0.35">
      <c r="A710" s="1" t="s">
        <v>172</v>
      </c>
      <c r="B710" s="1" t="s">
        <v>173</v>
      </c>
      <c r="F710" s="1" t="s">
        <v>4</v>
      </c>
      <c r="G710" s="1" t="s">
        <v>4</v>
      </c>
      <c r="H710" s="1" t="s">
        <v>4</v>
      </c>
      <c r="I710" s="1" t="s">
        <v>4</v>
      </c>
      <c r="J710" s="1" t="s">
        <v>4</v>
      </c>
      <c r="V710" s="1" t="s">
        <v>4</v>
      </c>
      <c r="W710" s="1" t="s">
        <v>4</v>
      </c>
      <c r="BF710" s="1">
        <v>3</v>
      </c>
      <c r="BG710" s="1">
        <v>8</v>
      </c>
      <c r="BJ710" s="1" t="s">
        <v>4</v>
      </c>
      <c r="BK710" s="1" t="s">
        <v>4</v>
      </c>
      <c r="BO710" s="1" t="s">
        <v>476</v>
      </c>
      <c r="BY710" s="1">
        <v>501</v>
      </c>
      <c r="BZ710" s="3">
        <v>1000</v>
      </c>
      <c r="CA710" s="1" t="s">
        <v>287</v>
      </c>
      <c r="CF710" s="1">
        <v>17.75</v>
      </c>
      <c r="CG710" s="1">
        <v>34.799999999999997</v>
      </c>
    </row>
    <row r="711" spans="1:150" ht="203" x14ac:dyDescent="0.35">
      <c r="A711" s="1" t="s">
        <v>172</v>
      </c>
      <c r="B711" s="1" t="s">
        <v>173</v>
      </c>
      <c r="F711" s="1" t="s">
        <v>4</v>
      </c>
      <c r="G711" s="1" t="s">
        <v>4</v>
      </c>
      <c r="H711" s="1" t="s">
        <v>4</v>
      </c>
      <c r="I711" s="1" t="s">
        <v>4</v>
      </c>
      <c r="J711" s="1" t="s">
        <v>4</v>
      </c>
      <c r="V711" s="1" t="s">
        <v>4</v>
      </c>
      <c r="W711" s="1" t="s">
        <v>4</v>
      </c>
      <c r="BF711" s="1">
        <v>3</v>
      </c>
      <c r="BG711" s="1">
        <v>8</v>
      </c>
      <c r="BJ711" s="1" t="s">
        <v>4</v>
      </c>
      <c r="BK711" s="1" t="s">
        <v>4</v>
      </c>
      <c r="BO711" s="1" t="s">
        <v>476</v>
      </c>
      <c r="BY711" s="3">
        <v>1001</v>
      </c>
      <c r="BZ711" s="3">
        <v>2000</v>
      </c>
      <c r="CA711" s="1" t="s">
        <v>287</v>
      </c>
      <c r="CF711" s="1">
        <v>20.149999999999999</v>
      </c>
      <c r="CG711" s="1">
        <v>47.9</v>
      </c>
    </row>
    <row r="712" spans="1:150" ht="203" x14ac:dyDescent="0.35">
      <c r="A712" s="1" t="s">
        <v>172</v>
      </c>
      <c r="B712" s="1" t="s">
        <v>173</v>
      </c>
      <c r="F712" s="1" t="s">
        <v>4</v>
      </c>
      <c r="G712" s="1" t="s">
        <v>4</v>
      </c>
      <c r="H712" s="1" t="s">
        <v>4</v>
      </c>
      <c r="I712" s="1" t="s">
        <v>4</v>
      </c>
      <c r="J712" s="1" t="s">
        <v>4</v>
      </c>
      <c r="V712" s="1" t="s">
        <v>4</v>
      </c>
      <c r="W712" s="1" t="s">
        <v>4</v>
      </c>
      <c r="BF712" s="1">
        <v>3</v>
      </c>
      <c r="BG712" s="1">
        <v>8</v>
      </c>
      <c r="BJ712" s="1" t="s">
        <v>4</v>
      </c>
      <c r="BK712" s="1" t="s">
        <v>4</v>
      </c>
      <c r="BO712" s="1" t="s">
        <v>476</v>
      </c>
      <c r="BY712" s="1">
        <v>2001</v>
      </c>
      <c r="BZ712" s="3">
        <v>5000</v>
      </c>
      <c r="CA712" s="1" t="s">
        <v>287</v>
      </c>
      <c r="CD712" s="1">
        <v>4.4000000000000004</v>
      </c>
      <c r="CE712" s="1">
        <v>0.38</v>
      </c>
      <c r="CF712" s="1">
        <v>25.7</v>
      </c>
      <c r="CG712" s="1">
        <v>70.099999999999994</v>
      </c>
      <c r="DO712" s="1">
        <v>1.3</v>
      </c>
      <c r="EO712">
        <v>1</v>
      </c>
      <c r="ET712">
        <v>6</v>
      </c>
    </row>
    <row r="713" spans="1:150" ht="203" x14ac:dyDescent="0.35">
      <c r="A713" s="1" t="s">
        <v>172</v>
      </c>
      <c r="B713" s="1" t="s">
        <v>173</v>
      </c>
      <c r="F713" s="1" t="s">
        <v>4</v>
      </c>
      <c r="G713" s="1" t="s">
        <v>4</v>
      </c>
      <c r="H713" s="1" t="s">
        <v>4</v>
      </c>
      <c r="I713" s="1" t="s">
        <v>4</v>
      </c>
      <c r="J713" s="1" t="s">
        <v>4</v>
      </c>
      <c r="V713" s="1" t="s">
        <v>4</v>
      </c>
      <c r="W713" s="1" t="s">
        <v>4</v>
      </c>
      <c r="BF713" s="1">
        <v>3</v>
      </c>
      <c r="BG713" s="1">
        <v>8</v>
      </c>
      <c r="BJ713" s="1" t="s">
        <v>4</v>
      </c>
      <c r="BK713" s="1" t="s">
        <v>4</v>
      </c>
      <c r="BO713" s="1" t="s">
        <v>476</v>
      </c>
      <c r="BY713" s="3">
        <v>5001</v>
      </c>
      <c r="BZ713" s="3">
        <v>10000</v>
      </c>
      <c r="CA713" s="1" t="s">
        <v>287</v>
      </c>
      <c r="CD713" s="1">
        <v>4.4000000000000004</v>
      </c>
      <c r="CE713" s="1">
        <v>0.38</v>
      </c>
      <c r="CF713" s="1">
        <v>42.45</v>
      </c>
      <c r="CG713" s="1">
        <v>132.55000000000001</v>
      </c>
      <c r="DO713" s="1">
        <v>1.3</v>
      </c>
      <c r="EO713">
        <v>1</v>
      </c>
      <c r="ET713">
        <v>6</v>
      </c>
    </row>
    <row r="714" spans="1:150" ht="203" x14ac:dyDescent="0.35">
      <c r="A714" s="1" t="s">
        <v>172</v>
      </c>
      <c r="B714" s="1" t="s">
        <v>173</v>
      </c>
      <c r="F714" s="1" t="s">
        <v>4</v>
      </c>
      <c r="G714" s="1" t="s">
        <v>4</v>
      </c>
      <c r="H714" s="1" t="s">
        <v>4</v>
      </c>
      <c r="I714" s="1" t="s">
        <v>4</v>
      </c>
      <c r="J714" s="1" t="s">
        <v>4</v>
      </c>
      <c r="V714" s="1" t="s">
        <v>4</v>
      </c>
      <c r="W714" s="1" t="s">
        <v>4</v>
      </c>
      <c r="BF714" s="1">
        <v>3</v>
      </c>
      <c r="BG714" s="1">
        <v>8</v>
      </c>
      <c r="BJ714" s="1" t="s">
        <v>4</v>
      </c>
      <c r="BK714" s="1" t="s">
        <v>4</v>
      </c>
      <c r="BO714" s="1" t="s">
        <v>476</v>
      </c>
      <c r="BY714" s="3">
        <v>10001</v>
      </c>
      <c r="BZ714" s="3">
        <v>15000</v>
      </c>
      <c r="CA714" s="1" t="s">
        <v>287</v>
      </c>
      <c r="CD714" s="1">
        <v>4.4000000000000004</v>
      </c>
      <c r="CE714" s="1">
        <v>0.38</v>
      </c>
      <c r="CF714" s="1">
        <v>62.45</v>
      </c>
      <c r="CG714" s="1">
        <v>188.35</v>
      </c>
      <c r="DO714" s="1">
        <v>1.3</v>
      </c>
      <c r="EO714">
        <v>1</v>
      </c>
      <c r="ET714">
        <v>6</v>
      </c>
    </row>
    <row r="715" spans="1:150" ht="203" x14ac:dyDescent="0.35">
      <c r="A715" s="1" t="s">
        <v>172</v>
      </c>
      <c r="B715" s="1" t="s">
        <v>173</v>
      </c>
      <c r="F715" s="1" t="s">
        <v>4</v>
      </c>
      <c r="G715" s="1" t="s">
        <v>4</v>
      </c>
      <c r="H715" s="1" t="s">
        <v>4</v>
      </c>
      <c r="I715" s="1" t="s">
        <v>4</v>
      </c>
      <c r="J715" s="1" t="s">
        <v>4</v>
      </c>
      <c r="V715" s="1" t="s">
        <v>4</v>
      </c>
      <c r="W715" s="1" t="s">
        <v>4</v>
      </c>
      <c r="BF715" s="1">
        <v>3</v>
      </c>
      <c r="BG715" s="1">
        <v>8</v>
      </c>
      <c r="BJ715" s="1" t="s">
        <v>4</v>
      </c>
      <c r="BK715" s="1" t="s">
        <v>4</v>
      </c>
      <c r="BO715" s="1" t="s">
        <v>476</v>
      </c>
      <c r="BY715" s="3">
        <v>15001</v>
      </c>
      <c r="BZ715" s="3">
        <v>20000</v>
      </c>
      <c r="CA715" s="1" t="s">
        <v>287</v>
      </c>
      <c r="CD715" s="1">
        <v>4.4000000000000004</v>
      </c>
      <c r="CE715" s="1">
        <v>0.38</v>
      </c>
      <c r="CF715" s="1">
        <v>80.849999999999994</v>
      </c>
      <c r="DO715" s="1">
        <v>1.3</v>
      </c>
      <c r="EO715">
        <v>1</v>
      </c>
      <c r="ET715">
        <v>6</v>
      </c>
    </row>
    <row r="716" spans="1:150" ht="203" x14ac:dyDescent="0.35">
      <c r="A716" s="1" t="s">
        <v>172</v>
      </c>
      <c r="B716" s="1" t="s">
        <v>173</v>
      </c>
      <c r="F716" s="1" t="s">
        <v>4</v>
      </c>
      <c r="G716" s="1" t="s">
        <v>4</v>
      </c>
      <c r="H716" s="1" t="s">
        <v>4</v>
      </c>
      <c r="I716" s="1" t="s">
        <v>4</v>
      </c>
      <c r="J716" s="1" t="s">
        <v>4</v>
      </c>
      <c r="V716" s="1" t="s">
        <v>4</v>
      </c>
      <c r="W716" s="1" t="s">
        <v>4</v>
      </c>
      <c r="BF716" s="1">
        <v>3</v>
      </c>
      <c r="BG716" s="1">
        <v>8</v>
      </c>
      <c r="BJ716" s="1" t="s">
        <v>4</v>
      </c>
      <c r="BK716" s="1" t="s">
        <v>4</v>
      </c>
      <c r="BO716" s="1" t="s">
        <v>476</v>
      </c>
      <c r="BY716" s="3">
        <v>20001</v>
      </c>
      <c r="BZ716" s="3">
        <v>30000</v>
      </c>
      <c r="CA716" s="1" t="s">
        <v>287</v>
      </c>
      <c r="CD716" s="1">
        <v>4.4000000000000004</v>
      </c>
      <c r="CE716" s="1">
        <v>0.38</v>
      </c>
      <c r="CG716" s="1">
        <v>229.65</v>
      </c>
      <c r="DO716" s="1">
        <v>1.3</v>
      </c>
      <c r="EO716">
        <v>1</v>
      </c>
      <c r="ET716">
        <v>6</v>
      </c>
    </row>
    <row r="717" spans="1:150" ht="116" x14ac:dyDescent="0.35">
      <c r="A717" s="6" t="s">
        <v>176</v>
      </c>
      <c r="B717" s="1" t="s">
        <v>178</v>
      </c>
      <c r="F717" s="1" t="s">
        <v>4</v>
      </c>
      <c r="G717" s="1" t="s">
        <v>4</v>
      </c>
      <c r="H717" s="1" t="s">
        <v>4</v>
      </c>
      <c r="I717" s="1" t="s">
        <v>4</v>
      </c>
      <c r="J717" s="1" t="s">
        <v>4</v>
      </c>
      <c r="Q717" s="1" t="s">
        <v>4</v>
      </c>
      <c r="X717" s="1" t="s">
        <v>4</v>
      </c>
      <c r="Y717" s="1" t="s">
        <v>4</v>
      </c>
      <c r="Z717" s="1" t="s">
        <v>4</v>
      </c>
      <c r="BF717" s="1">
        <v>2</v>
      </c>
      <c r="BY717" s="1">
        <v>0</v>
      </c>
      <c r="BZ717" s="1">
        <v>20</v>
      </c>
      <c r="CL717" s="1">
        <v>2.99</v>
      </c>
    </row>
    <row r="718" spans="1:150" ht="116" x14ac:dyDescent="0.35">
      <c r="A718" s="6" t="s">
        <v>176</v>
      </c>
      <c r="B718" s="1" t="s">
        <v>178</v>
      </c>
      <c r="F718" s="1" t="s">
        <v>4</v>
      </c>
      <c r="G718" s="1" t="s">
        <v>4</v>
      </c>
      <c r="H718" s="1" t="s">
        <v>4</v>
      </c>
      <c r="I718" s="1" t="s">
        <v>4</v>
      </c>
      <c r="J718" s="1" t="s">
        <v>4</v>
      </c>
      <c r="Q718" s="1" t="s">
        <v>4</v>
      </c>
      <c r="X718" s="1" t="s">
        <v>4</v>
      </c>
      <c r="Y718" s="1" t="s">
        <v>4</v>
      </c>
      <c r="Z718" s="1" t="s">
        <v>4</v>
      </c>
      <c r="BF718" s="1">
        <v>2</v>
      </c>
      <c r="BY718" s="1">
        <v>21</v>
      </c>
      <c r="BZ718" s="1">
        <v>100</v>
      </c>
      <c r="CL718" s="1">
        <v>3.9</v>
      </c>
    </row>
    <row r="719" spans="1:150" ht="116" x14ac:dyDescent="0.35">
      <c r="A719" s="6" t="s">
        <v>176</v>
      </c>
      <c r="B719" s="1" t="s">
        <v>178</v>
      </c>
      <c r="F719" s="1" t="s">
        <v>4</v>
      </c>
      <c r="G719" s="1" t="s">
        <v>4</v>
      </c>
      <c r="H719" s="1" t="s">
        <v>4</v>
      </c>
      <c r="I719" s="1" t="s">
        <v>4</v>
      </c>
      <c r="J719" s="1" t="s">
        <v>4</v>
      </c>
      <c r="Q719" s="1" t="s">
        <v>4</v>
      </c>
      <c r="X719" s="1" t="s">
        <v>4</v>
      </c>
      <c r="Y719" s="1" t="s">
        <v>4</v>
      </c>
      <c r="Z719" s="1" t="s">
        <v>4</v>
      </c>
      <c r="BF719" s="1">
        <v>2</v>
      </c>
      <c r="BY719" s="1">
        <v>101</v>
      </c>
      <c r="BZ719" s="1">
        <v>250</v>
      </c>
      <c r="CL719" s="10">
        <v>4.99</v>
      </c>
    </row>
    <row r="720" spans="1:150" ht="116" x14ac:dyDescent="0.35">
      <c r="A720" s="6" t="s">
        <v>176</v>
      </c>
      <c r="B720" s="1" t="s">
        <v>178</v>
      </c>
      <c r="F720" s="1" t="s">
        <v>4</v>
      </c>
      <c r="G720" s="1" t="s">
        <v>4</v>
      </c>
      <c r="H720" s="1" t="s">
        <v>4</v>
      </c>
      <c r="I720" s="1" t="s">
        <v>4</v>
      </c>
      <c r="J720" s="1" t="s">
        <v>4</v>
      </c>
      <c r="Q720" s="1" t="s">
        <v>4</v>
      </c>
      <c r="X720" s="1" t="s">
        <v>4</v>
      </c>
      <c r="Y720" s="1" t="s">
        <v>4</v>
      </c>
      <c r="Z720" s="1" t="s">
        <v>4</v>
      </c>
      <c r="BF720" s="1">
        <v>2</v>
      </c>
      <c r="BY720" s="1">
        <v>251</v>
      </c>
      <c r="BZ720" s="1">
        <v>500</v>
      </c>
      <c r="CL720" s="1">
        <v>6.99</v>
      </c>
    </row>
    <row r="721" spans="1:152" ht="116" x14ac:dyDescent="0.35">
      <c r="A721" s="6" t="s">
        <v>176</v>
      </c>
      <c r="B721" s="1" t="s">
        <v>178</v>
      </c>
      <c r="F721" s="1" t="s">
        <v>4</v>
      </c>
      <c r="G721" s="1" t="s">
        <v>4</v>
      </c>
      <c r="H721" s="1" t="s">
        <v>4</v>
      </c>
      <c r="I721" s="1" t="s">
        <v>4</v>
      </c>
      <c r="J721" s="1" t="s">
        <v>4</v>
      </c>
      <c r="Q721" s="1" t="s">
        <v>4</v>
      </c>
      <c r="X721" s="1" t="s">
        <v>4</v>
      </c>
      <c r="Y721" s="1" t="s">
        <v>4</v>
      </c>
      <c r="Z721" s="1" t="s">
        <v>4</v>
      </c>
      <c r="BF721" s="1">
        <v>2</v>
      </c>
      <c r="BY721" s="1">
        <v>501</v>
      </c>
      <c r="BZ721" s="3">
        <v>1000</v>
      </c>
      <c r="CL721" s="1">
        <v>8.7899999999999991</v>
      </c>
    </row>
    <row r="722" spans="1:152" ht="116" x14ac:dyDescent="0.35">
      <c r="A722" s="6" t="s">
        <v>176</v>
      </c>
      <c r="B722" s="1" t="s">
        <v>178</v>
      </c>
      <c r="F722" s="1" t="s">
        <v>4</v>
      </c>
      <c r="G722" s="1" t="s">
        <v>4</v>
      </c>
      <c r="H722" s="1" t="s">
        <v>4</v>
      </c>
      <c r="I722" s="1" t="s">
        <v>4</v>
      </c>
      <c r="J722" s="1" t="s">
        <v>4</v>
      </c>
      <c r="Q722" s="1" t="s">
        <v>4</v>
      </c>
      <c r="X722" s="1" t="s">
        <v>4</v>
      </c>
      <c r="Y722" s="1" t="s">
        <v>4</v>
      </c>
      <c r="Z722" s="1" t="s">
        <v>4</v>
      </c>
      <c r="BF722" s="1">
        <v>2</v>
      </c>
      <c r="BY722" s="3">
        <v>1001</v>
      </c>
      <c r="BZ722" s="3">
        <v>2000</v>
      </c>
      <c r="CL722" s="1">
        <v>10.17</v>
      </c>
    </row>
    <row r="723" spans="1:152" ht="261" x14ac:dyDescent="0.35">
      <c r="A723" s="6" t="s">
        <v>179</v>
      </c>
      <c r="B723" s="1" t="s">
        <v>180</v>
      </c>
      <c r="F723" s="1" t="s">
        <v>4</v>
      </c>
      <c r="G723" s="1" t="s">
        <v>4</v>
      </c>
      <c r="H723" s="1" t="s">
        <v>4</v>
      </c>
      <c r="I723" s="1" t="s">
        <v>4</v>
      </c>
      <c r="J723" s="1" t="s">
        <v>4</v>
      </c>
      <c r="Q723" s="1" t="s">
        <v>4</v>
      </c>
      <c r="X723" s="1" t="s">
        <v>4</v>
      </c>
      <c r="Y723" s="1" t="s">
        <v>4</v>
      </c>
      <c r="Z723" s="1" t="s">
        <v>4</v>
      </c>
      <c r="BF723" s="1">
        <v>3</v>
      </c>
      <c r="BY723" s="1">
        <v>0</v>
      </c>
      <c r="BZ723" s="1">
        <v>20</v>
      </c>
      <c r="CA723" s="1" t="s">
        <v>478</v>
      </c>
      <c r="CL723" s="1">
        <v>1.79</v>
      </c>
    </row>
    <row r="724" spans="1:152" ht="261" x14ac:dyDescent="0.35">
      <c r="A724" s="6" t="s">
        <v>179</v>
      </c>
      <c r="B724" s="1" t="s">
        <v>180</v>
      </c>
      <c r="F724" s="1" t="s">
        <v>4</v>
      </c>
      <c r="G724" s="1" t="s">
        <v>4</v>
      </c>
      <c r="H724" s="1" t="s">
        <v>4</v>
      </c>
      <c r="I724" s="1" t="s">
        <v>4</v>
      </c>
      <c r="J724" s="1" t="s">
        <v>4</v>
      </c>
      <c r="Q724" s="1" t="s">
        <v>4</v>
      </c>
      <c r="X724" s="1" t="s">
        <v>4</v>
      </c>
      <c r="Y724" s="1" t="s">
        <v>4</v>
      </c>
      <c r="Z724" s="1" t="s">
        <v>4</v>
      </c>
      <c r="BF724" s="1">
        <v>3</v>
      </c>
      <c r="BY724" s="1">
        <v>21</v>
      </c>
      <c r="BZ724" s="1">
        <v>100</v>
      </c>
      <c r="CA724" s="1" t="s">
        <v>478</v>
      </c>
      <c r="CL724" s="1">
        <v>3.08</v>
      </c>
    </row>
    <row r="725" spans="1:152" ht="261" x14ac:dyDescent="0.35">
      <c r="A725" s="6" t="s">
        <v>179</v>
      </c>
      <c r="B725" s="1" t="s">
        <v>180</v>
      </c>
      <c r="F725" s="1" t="s">
        <v>4</v>
      </c>
      <c r="G725" s="1" t="s">
        <v>4</v>
      </c>
      <c r="H725" s="1" t="s">
        <v>4</v>
      </c>
      <c r="I725" s="1" t="s">
        <v>4</v>
      </c>
      <c r="J725" s="1" t="s">
        <v>4</v>
      </c>
      <c r="Q725" s="1" t="s">
        <v>4</v>
      </c>
      <c r="X725" s="1" t="s">
        <v>4</v>
      </c>
      <c r="Y725" s="1" t="s">
        <v>4</v>
      </c>
      <c r="Z725" s="1" t="s">
        <v>4</v>
      </c>
      <c r="BF725" s="1">
        <v>3</v>
      </c>
      <c r="BY725" s="1">
        <v>101</v>
      </c>
      <c r="BZ725" s="1">
        <v>250</v>
      </c>
      <c r="CA725" s="1" t="s">
        <v>478</v>
      </c>
      <c r="CL725" s="1">
        <v>4.8</v>
      </c>
    </row>
    <row r="726" spans="1:152" ht="261" x14ac:dyDescent="0.35">
      <c r="A726" s="6" t="s">
        <v>179</v>
      </c>
      <c r="B726" s="1" t="s">
        <v>180</v>
      </c>
      <c r="F726" s="1" t="s">
        <v>4</v>
      </c>
      <c r="G726" s="1" t="s">
        <v>4</v>
      </c>
      <c r="H726" s="1" t="s">
        <v>4</v>
      </c>
      <c r="I726" s="1" t="s">
        <v>4</v>
      </c>
      <c r="J726" s="1" t="s">
        <v>4</v>
      </c>
      <c r="Q726" s="1" t="s">
        <v>4</v>
      </c>
      <c r="X726" s="1" t="s">
        <v>4</v>
      </c>
      <c r="Y726" s="1" t="s">
        <v>4</v>
      </c>
      <c r="Z726" s="1" t="s">
        <v>4</v>
      </c>
      <c r="BF726" s="1">
        <v>3</v>
      </c>
      <c r="BY726" s="1">
        <v>251</v>
      </c>
      <c r="BZ726" s="1">
        <v>500</v>
      </c>
      <c r="CA726" s="1" t="s">
        <v>478</v>
      </c>
      <c r="CL726" s="1">
        <v>6.8</v>
      </c>
    </row>
    <row r="727" spans="1:152" ht="261" x14ac:dyDescent="0.35">
      <c r="A727" s="6" t="s">
        <v>179</v>
      </c>
      <c r="B727" s="1" t="s">
        <v>180</v>
      </c>
      <c r="F727" s="1" t="s">
        <v>4</v>
      </c>
      <c r="G727" s="1" t="s">
        <v>4</v>
      </c>
      <c r="H727" s="1" t="s">
        <v>4</v>
      </c>
      <c r="I727" s="1" t="s">
        <v>4</v>
      </c>
      <c r="J727" s="1" t="s">
        <v>4</v>
      </c>
      <c r="Q727" s="1" t="s">
        <v>4</v>
      </c>
      <c r="X727" s="1" t="s">
        <v>4</v>
      </c>
      <c r="Y727" s="1" t="s">
        <v>4</v>
      </c>
      <c r="Z727" s="1" t="s">
        <v>4</v>
      </c>
      <c r="BF727" s="1">
        <v>3</v>
      </c>
      <c r="BY727" s="1">
        <v>501</v>
      </c>
      <c r="BZ727" s="3">
        <v>1000</v>
      </c>
      <c r="CA727" s="1" t="s">
        <v>478</v>
      </c>
      <c r="CL727" s="1">
        <v>8.1999999999999993</v>
      </c>
    </row>
    <row r="728" spans="1:152" ht="261" x14ac:dyDescent="0.35">
      <c r="A728" s="6" t="s">
        <v>179</v>
      </c>
      <c r="B728" s="1" t="s">
        <v>180</v>
      </c>
      <c r="F728" s="1" t="s">
        <v>4</v>
      </c>
      <c r="G728" s="1" t="s">
        <v>4</v>
      </c>
      <c r="H728" s="1" t="s">
        <v>4</v>
      </c>
      <c r="I728" s="1" t="s">
        <v>4</v>
      </c>
      <c r="J728" s="1" t="s">
        <v>4</v>
      </c>
      <c r="Q728" s="1" t="s">
        <v>4</v>
      </c>
      <c r="X728" s="1" t="s">
        <v>4</v>
      </c>
      <c r="Y728" s="1" t="s">
        <v>4</v>
      </c>
      <c r="Z728" s="1" t="s">
        <v>4</v>
      </c>
      <c r="BF728" s="1">
        <v>3</v>
      </c>
      <c r="BY728" s="3">
        <v>1001</v>
      </c>
      <c r="BZ728" s="3">
        <v>2000</v>
      </c>
      <c r="CA728" s="1" t="s">
        <v>478</v>
      </c>
      <c r="CL728" s="1">
        <v>9.7899999999999991</v>
      </c>
    </row>
    <row r="729" spans="1:152" ht="58" x14ac:dyDescent="0.35">
      <c r="A729" s="1" t="s">
        <v>479</v>
      </c>
      <c r="B729" s="1" t="s">
        <v>182</v>
      </c>
      <c r="F729" s="1" t="s">
        <v>4</v>
      </c>
      <c r="G729" s="1" t="s">
        <v>4</v>
      </c>
      <c r="H729" s="1" t="s">
        <v>4</v>
      </c>
      <c r="I729" s="1" t="s">
        <v>4</v>
      </c>
      <c r="J729" s="1" t="s">
        <v>4</v>
      </c>
      <c r="AG729" s="1" t="s">
        <v>4</v>
      </c>
      <c r="AH729" s="1" t="s">
        <v>4</v>
      </c>
      <c r="BF729" s="1">
        <v>3</v>
      </c>
      <c r="BI729" s="1" t="s">
        <v>34</v>
      </c>
      <c r="BJ729" s="1" t="s">
        <v>4</v>
      </c>
      <c r="BO729" s="1" t="s">
        <v>481</v>
      </c>
      <c r="BY729" s="1">
        <v>0</v>
      </c>
      <c r="BZ729" s="1">
        <v>250</v>
      </c>
      <c r="CH729" s="1">
        <v>33.299999999999997</v>
      </c>
      <c r="CI729" s="1">
        <v>21.85</v>
      </c>
      <c r="DC729" s="1">
        <v>35.86</v>
      </c>
      <c r="DN729" s="1">
        <v>1.35</v>
      </c>
      <c r="EU729">
        <v>10.5</v>
      </c>
      <c r="EV729">
        <v>0.5</v>
      </c>
    </row>
    <row r="730" spans="1:152" ht="58" x14ac:dyDescent="0.35">
      <c r="A730" s="1" t="s">
        <v>479</v>
      </c>
      <c r="B730" s="1" t="s">
        <v>182</v>
      </c>
      <c r="F730" s="1" t="s">
        <v>4</v>
      </c>
      <c r="G730" s="1" t="s">
        <v>4</v>
      </c>
      <c r="H730" s="1" t="s">
        <v>4</v>
      </c>
      <c r="I730" s="1" t="s">
        <v>4</v>
      </c>
      <c r="J730" s="1" t="s">
        <v>4</v>
      </c>
      <c r="AG730" s="1" t="s">
        <v>4</v>
      </c>
      <c r="AH730" s="1" t="s">
        <v>4</v>
      </c>
      <c r="BF730" s="1">
        <v>3</v>
      </c>
      <c r="BI730" s="1" t="s">
        <v>34</v>
      </c>
      <c r="BJ730" s="1" t="s">
        <v>4</v>
      </c>
      <c r="BO730" s="1" t="s">
        <v>481</v>
      </c>
      <c r="BY730" s="1">
        <v>251</v>
      </c>
      <c r="BZ730" s="1">
        <v>500</v>
      </c>
      <c r="CH730" s="1">
        <v>33.299999999999997</v>
      </c>
      <c r="CI730" s="1">
        <v>23.7</v>
      </c>
      <c r="DC730" s="1">
        <v>35.86</v>
      </c>
      <c r="DN730" s="1">
        <v>1.35</v>
      </c>
      <c r="EU730">
        <v>10.5</v>
      </c>
      <c r="EV730">
        <v>0.5</v>
      </c>
    </row>
    <row r="731" spans="1:152" ht="58" x14ac:dyDescent="0.35">
      <c r="A731" s="1" t="s">
        <v>479</v>
      </c>
      <c r="B731" s="1" t="s">
        <v>182</v>
      </c>
      <c r="F731" s="1" t="s">
        <v>4</v>
      </c>
      <c r="G731" s="1" t="s">
        <v>4</v>
      </c>
      <c r="H731" s="1" t="s">
        <v>4</v>
      </c>
      <c r="I731" s="1" t="s">
        <v>4</v>
      </c>
      <c r="J731" s="1" t="s">
        <v>4</v>
      </c>
      <c r="AG731" s="1" t="s">
        <v>4</v>
      </c>
      <c r="AH731" s="1" t="s">
        <v>4</v>
      </c>
      <c r="BF731" s="1">
        <v>3</v>
      </c>
      <c r="BI731" s="1" t="s">
        <v>34</v>
      </c>
      <c r="BJ731" s="1" t="s">
        <v>4</v>
      </c>
      <c r="BO731" s="1" t="s">
        <v>481</v>
      </c>
      <c r="BY731" s="1">
        <v>501</v>
      </c>
      <c r="BZ731" s="3">
        <v>1000</v>
      </c>
      <c r="CH731" s="1">
        <v>40.6</v>
      </c>
      <c r="CI731" s="1">
        <v>25.5</v>
      </c>
      <c r="DC731" s="1">
        <v>46.54</v>
      </c>
      <c r="DN731" s="1">
        <v>1.35</v>
      </c>
      <c r="EU731">
        <v>10.5</v>
      </c>
      <c r="EV731">
        <v>0.5</v>
      </c>
    </row>
    <row r="732" spans="1:152" ht="58" x14ac:dyDescent="0.35">
      <c r="A732" s="1" t="s">
        <v>479</v>
      </c>
      <c r="B732" s="1" t="s">
        <v>182</v>
      </c>
      <c r="F732" s="1" t="s">
        <v>4</v>
      </c>
      <c r="G732" s="1" t="s">
        <v>4</v>
      </c>
      <c r="H732" s="1" t="s">
        <v>4</v>
      </c>
      <c r="I732" s="1" t="s">
        <v>4</v>
      </c>
      <c r="J732" s="1" t="s">
        <v>4</v>
      </c>
      <c r="AG732" s="1" t="s">
        <v>4</v>
      </c>
      <c r="AH732" s="1" t="s">
        <v>4</v>
      </c>
      <c r="BF732" s="1">
        <v>3</v>
      </c>
      <c r="BI732" s="1" t="s">
        <v>34</v>
      </c>
      <c r="BJ732" s="1" t="s">
        <v>4</v>
      </c>
      <c r="BO732" s="1" t="s">
        <v>481</v>
      </c>
      <c r="BY732" s="3">
        <v>1001</v>
      </c>
      <c r="BZ732" s="3">
        <v>2000</v>
      </c>
      <c r="CH732" s="1">
        <v>49.7</v>
      </c>
      <c r="CI732" s="1">
        <v>27.35</v>
      </c>
      <c r="DC732" s="1">
        <v>71.67</v>
      </c>
      <c r="DN732" s="1">
        <v>1.35</v>
      </c>
      <c r="EU732">
        <v>10.5</v>
      </c>
      <c r="EV732">
        <v>0.5</v>
      </c>
    </row>
    <row r="733" spans="1:152" ht="58" x14ac:dyDescent="0.35">
      <c r="A733" s="1" t="s">
        <v>479</v>
      </c>
      <c r="B733" s="1" t="s">
        <v>182</v>
      </c>
      <c r="F733" s="1" t="s">
        <v>4</v>
      </c>
      <c r="G733" s="1" t="s">
        <v>4</v>
      </c>
      <c r="H733" s="1" t="s">
        <v>4</v>
      </c>
      <c r="I733" s="1" t="s">
        <v>4</v>
      </c>
      <c r="J733" s="1" t="s">
        <v>4</v>
      </c>
      <c r="AG733" s="1" t="s">
        <v>4</v>
      </c>
      <c r="AH733" s="1" t="s">
        <v>4</v>
      </c>
      <c r="BF733" s="1">
        <v>3</v>
      </c>
      <c r="BI733" s="1" t="s">
        <v>34</v>
      </c>
      <c r="BJ733" s="1" t="s">
        <v>4</v>
      </c>
      <c r="BO733" s="1" t="s">
        <v>481</v>
      </c>
      <c r="BY733" s="3">
        <v>2001</v>
      </c>
      <c r="BZ733" s="3">
        <v>3000</v>
      </c>
      <c r="CH733" s="1">
        <v>58.75</v>
      </c>
      <c r="CI733" s="1">
        <v>29.15</v>
      </c>
      <c r="DC733" s="1">
        <v>96.36</v>
      </c>
      <c r="DN733" s="1">
        <v>1.35</v>
      </c>
      <c r="EU733">
        <v>10.5</v>
      </c>
      <c r="EV733">
        <v>0.5</v>
      </c>
    </row>
    <row r="734" spans="1:152" ht="58" x14ac:dyDescent="0.35">
      <c r="A734" s="1" t="s">
        <v>479</v>
      </c>
      <c r="B734" s="1" t="s">
        <v>182</v>
      </c>
      <c r="F734" s="1" t="s">
        <v>4</v>
      </c>
      <c r="G734" s="1" t="s">
        <v>4</v>
      </c>
      <c r="H734" s="1" t="s">
        <v>4</v>
      </c>
      <c r="I734" s="1" t="s">
        <v>4</v>
      </c>
      <c r="J734" s="1" t="s">
        <v>4</v>
      </c>
      <c r="AG734" s="1" t="s">
        <v>4</v>
      </c>
      <c r="AH734" s="1" t="s">
        <v>4</v>
      </c>
      <c r="BF734" s="1">
        <v>3</v>
      </c>
      <c r="BI734" s="1" t="s">
        <v>34</v>
      </c>
      <c r="BJ734" s="1" t="s">
        <v>4</v>
      </c>
      <c r="BO734" s="1" t="s">
        <v>481</v>
      </c>
      <c r="BY734" s="3">
        <v>3001</v>
      </c>
      <c r="BZ734" s="3">
        <v>5000</v>
      </c>
      <c r="CH734" s="1">
        <v>76.849999999999994</v>
      </c>
      <c r="CI734" s="1">
        <v>30.9</v>
      </c>
      <c r="DC734" s="1">
        <v>145.08000000000001</v>
      </c>
      <c r="DN734" s="1">
        <v>1.35</v>
      </c>
      <c r="EU734">
        <v>10.5</v>
      </c>
      <c r="EV734">
        <v>0.5</v>
      </c>
    </row>
    <row r="735" spans="1:152" ht="275.5" x14ac:dyDescent="0.35">
      <c r="A735" s="1" t="s">
        <v>484</v>
      </c>
      <c r="B735" s="1" t="s">
        <v>193</v>
      </c>
      <c r="F735" s="1" t="s">
        <v>4</v>
      </c>
      <c r="G735" s="1" t="s">
        <v>4</v>
      </c>
      <c r="H735" s="1" t="s">
        <v>4</v>
      </c>
      <c r="I735" s="1" t="s">
        <v>4</v>
      </c>
      <c r="J735" s="1" t="s">
        <v>4</v>
      </c>
      <c r="P735" s="1" t="s">
        <v>4</v>
      </c>
      <c r="BF735" s="1">
        <v>3</v>
      </c>
      <c r="CA735" s="1" t="s">
        <v>196</v>
      </c>
      <c r="CL735" s="1">
        <v>16.11</v>
      </c>
    </row>
    <row r="736" spans="1:152" ht="275.5" x14ac:dyDescent="0.35">
      <c r="A736" s="1" t="s">
        <v>197</v>
      </c>
      <c r="B736" s="1" t="s">
        <v>485</v>
      </c>
      <c r="F736" s="1" t="s">
        <v>4</v>
      </c>
      <c r="G736" s="1" t="s">
        <v>4</v>
      </c>
      <c r="H736" s="1" t="s">
        <v>4</v>
      </c>
      <c r="I736" s="1" t="s">
        <v>4</v>
      </c>
      <c r="J736" s="1" t="s">
        <v>4</v>
      </c>
      <c r="N736" s="1" t="s">
        <v>4</v>
      </c>
      <c r="X736" s="1" t="s">
        <v>4</v>
      </c>
      <c r="Y736" s="1" t="s">
        <v>4</v>
      </c>
      <c r="Z736" s="1" t="s">
        <v>4</v>
      </c>
      <c r="CA736" s="1" t="s">
        <v>196</v>
      </c>
      <c r="CL736" s="1">
        <v>0.5</v>
      </c>
    </row>
    <row r="737" spans="1:151" ht="275.5" x14ac:dyDescent="0.35">
      <c r="A737" s="1" t="s">
        <v>199</v>
      </c>
      <c r="B737" s="1" t="s">
        <v>485</v>
      </c>
      <c r="F737" s="1" t="s">
        <v>4</v>
      </c>
      <c r="G737" s="1" t="s">
        <v>4</v>
      </c>
      <c r="H737" s="1" t="s">
        <v>4</v>
      </c>
      <c r="I737" s="1" t="s">
        <v>4</v>
      </c>
      <c r="J737" s="1" t="s">
        <v>4</v>
      </c>
      <c r="N737" s="1" t="s">
        <v>4</v>
      </c>
      <c r="X737" s="1" t="s">
        <v>4</v>
      </c>
      <c r="Y737" s="1" t="s">
        <v>4</v>
      </c>
      <c r="Z737" s="1" t="s">
        <v>4</v>
      </c>
      <c r="CA737" s="1" t="s">
        <v>196</v>
      </c>
      <c r="CL737" s="1">
        <v>6</v>
      </c>
    </row>
    <row r="738" spans="1:151" ht="275.5" x14ac:dyDescent="0.35">
      <c r="A738" s="1" t="s">
        <v>200</v>
      </c>
      <c r="B738" s="1" t="s">
        <v>485</v>
      </c>
      <c r="F738" s="1" t="s">
        <v>4</v>
      </c>
      <c r="G738" s="1" t="s">
        <v>4</v>
      </c>
      <c r="H738" s="1" t="s">
        <v>4</v>
      </c>
      <c r="I738" s="1" t="s">
        <v>4</v>
      </c>
      <c r="J738" s="1" t="s">
        <v>4</v>
      </c>
      <c r="N738" s="1" t="s">
        <v>4</v>
      </c>
      <c r="X738" s="1" t="s">
        <v>4</v>
      </c>
      <c r="Y738" s="1" t="s">
        <v>4</v>
      </c>
      <c r="Z738" s="1" t="s">
        <v>4</v>
      </c>
      <c r="CA738" s="1" t="s">
        <v>196</v>
      </c>
      <c r="CL738" s="1">
        <v>60</v>
      </c>
    </row>
    <row r="739" spans="1:151" ht="87" x14ac:dyDescent="0.35">
      <c r="A739" s="1" t="s">
        <v>486</v>
      </c>
      <c r="B739" s="1" t="s">
        <v>202</v>
      </c>
      <c r="F739" s="1" t="s">
        <v>4</v>
      </c>
      <c r="G739" s="1" t="s">
        <v>4</v>
      </c>
      <c r="H739" s="1" t="s">
        <v>4</v>
      </c>
      <c r="I739" s="1" t="s">
        <v>4</v>
      </c>
      <c r="J739" s="1" t="s">
        <v>4</v>
      </c>
      <c r="R739" s="1" t="s">
        <v>4</v>
      </c>
      <c r="BF739" s="1">
        <v>3</v>
      </c>
      <c r="BI739" s="1" t="s">
        <v>34</v>
      </c>
      <c r="BJ739" s="1" t="s">
        <v>4</v>
      </c>
      <c r="BO739" s="1" t="s">
        <v>481</v>
      </c>
      <c r="BT739" s="1" t="s">
        <v>487</v>
      </c>
      <c r="BY739" s="1">
        <v>0</v>
      </c>
      <c r="BZ739" s="1">
        <v>20</v>
      </c>
      <c r="DG739" s="1">
        <v>5.36</v>
      </c>
      <c r="DH739" s="1">
        <v>6.4</v>
      </c>
      <c r="DI739" s="1">
        <v>7.88</v>
      </c>
      <c r="DN739" s="1">
        <v>1.35</v>
      </c>
      <c r="EU739">
        <v>10.5</v>
      </c>
    </row>
    <row r="740" spans="1:151" ht="87" x14ac:dyDescent="0.35">
      <c r="A740" s="1" t="s">
        <v>486</v>
      </c>
      <c r="B740" s="1" t="s">
        <v>202</v>
      </c>
      <c r="F740" s="1" t="s">
        <v>4</v>
      </c>
      <c r="G740" s="1" t="s">
        <v>4</v>
      </c>
      <c r="H740" s="1" t="s">
        <v>4</v>
      </c>
      <c r="I740" s="1" t="s">
        <v>4</v>
      </c>
      <c r="J740" s="1" t="s">
        <v>4</v>
      </c>
      <c r="R740" s="1" t="s">
        <v>4</v>
      </c>
      <c r="BF740" s="1">
        <v>3</v>
      </c>
      <c r="BI740" s="1" t="s">
        <v>34</v>
      </c>
      <c r="BJ740" s="1" t="s">
        <v>4</v>
      </c>
      <c r="BO740" s="1" t="s">
        <v>481</v>
      </c>
      <c r="BT740" s="1" t="s">
        <v>487</v>
      </c>
      <c r="BY740" s="1">
        <v>21</v>
      </c>
      <c r="BZ740" s="1">
        <v>50</v>
      </c>
      <c r="DG740" s="1">
        <v>6.13</v>
      </c>
      <c r="DH740" s="1">
        <v>7.06</v>
      </c>
      <c r="DI740" s="1">
        <v>8.49</v>
      </c>
      <c r="DN740" s="1">
        <v>1.35</v>
      </c>
      <c r="EU740">
        <v>10.5</v>
      </c>
    </row>
    <row r="741" spans="1:151" ht="87" x14ac:dyDescent="0.35">
      <c r="A741" s="1" t="s">
        <v>486</v>
      </c>
      <c r="B741" s="1" t="s">
        <v>202</v>
      </c>
      <c r="F741" s="1" t="s">
        <v>4</v>
      </c>
      <c r="G741" s="1" t="s">
        <v>4</v>
      </c>
      <c r="H741" s="1" t="s">
        <v>4</v>
      </c>
      <c r="I741" s="1" t="s">
        <v>4</v>
      </c>
      <c r="J741" s="1" t="s">
        <v>4</v>
      </c>
      <c r="R741" s="1" t="s">
        <v>4</v>
      </c>
      <c r="BF741" s="1">
        <v>3</v>
      </c>
      <c r="BI741" s="1" t="s">
        <v>34</v>
      </c>
      <c r="BJ741" s="1" t="s">
        <v>4</v>
      </c>
      <c r="BO741" s="1" t="s">
        <v>481</v>
      </c>
      <c r="BT741" s="1" t="s">
        <v>487</v>
      </c>
      <c r="BY741" s="1">
        <v>51</v>
      </c>
      <c r="BZ741" s="1">
        <v>100</v>
      </c>
      <c r="DG741" s="1">
        <v>6.92</v>
      </c>
      <c r="DH741" s="1">
        <v>7.88</v>
      </c>
      <c r="DI741" s="1">
        <v>9.25</v>
      </c>
      <c r="DN741" s="1">
        <v>1.35</v>
      </c>
      <c r="EU741">
        <v>10.5</v>
      </c>
    </row>
    <row r="742" spans="1:151" ht="87" x14ac:dyDescent="0.35">
      <c r="A742" s="1" t="s">
        <v>486</v>
      </c>
      <c r="B742" s="1" t="s">
        <v>202</v>
      </c>
      <c r="F742" s="1" t="s">
        <v>4</v>
      </c>
      <c r="G742" s="1" t="s">
        <v>4</v>
      </c>
      <c r="H742" s="1" t="s">
        <v>4</v>
      </c>
      <c r="I742" s="1" t="s">
        <v>4</v>
      </c>
      <c r="J742" s="1" t="s">
        <v>4</v>
      </c>
      <c r="R742" s="1" t="s">
        <v>4</v>
      </c>
      <c r="BF742" s="1">
        <v>3</v>
      </c>
      <c r="BI742" s="1" t="s">
        <v>34</v>
      </c>
      <c r="BJ742" s="1" t="s">
        <v>4</v>
      </c>
      <c r="BO742" s="1" t="s">
        <v>481</v>
      </c>
      <c r="BT742" s="1" t="s">
        <v>487</v>
      </c>
      <c r="BY742" s="1">
        <v>101</v>
      </c>
      <c r="BZ742" s="1">
        <v>250</v>
      </c>
      <c r="DG742" s="1">
        <v>8.4600000000000009</v>
      </c>
      <c r="DH742" s="1">
        <v>9.42</v>
      </c>
      <c r="DI742" s="1">
        <v>10.91</v>
      </c>
      <c r="DN742" s="1">
        <v>1.35</v>
      </c>
      <c r="EU742">
        <v>10.5</v>
      </c>
    </row>
    <row r="743" spans="1:151" ht="87" x14ac:dyDescent="0.35">
      <c r="A743" s="1" t="s">
        <v>486</v>
      </c>
      <c r="B743" s="1" t="s">
        <v>202</v>
      </c>
      <c r="F743" s="1" t="s">
        <v>4</v>
      </c>
      <c r="G743" s="1" t="s">
        <v>4</v>
      </c>
      <c r="H743" s="1" t="s">
        <v>4</v>
      </c>
      <c r="I743" s="1" t="s">
        <v>4</v>
      </c>
      <c r="J743" s="1" t="s">
        <v>4</v>
      </c>
      <c r="R743" s="1" t="s">
        <v>4</v>
      </c>
      <c r="BF743" s="1">
        <v>3</v>
      </c>
      <c r="BI743" s="1" t="s">
        <v>34</v>
      </c>
      <c r="BJ743" s="1" t="s">
        <v>4</v>
      </c>
      <c r="BO743" s="1" t="s">
        <v>481</v>
      </c>
      <c r="BT743" s="1" t="s">
        <v>487</v>
      </c>
      <c r="BY743" s="1">
        <v>251</v>
      </c>
      <c r="BZ743" s="1">
        <v>500</v>
      </c>
      <c r="DG743" s="1">
        <v>9.93</v>
      </c>
      <c r="DH743" s="1">
        <v>10.84</v>
      </c>
      <c r="DI743" s="1">
        <v>12.21</v>
      </c>
      <c r="DN743" s="1">
        <v>1.35</v>
      </c>
      <c r="EU743">
        <v>10.5</v>
      </c>
    </row>
    <row r="744" spans="1:151" ht="87" x14ac:dyDescent="0.35">
      <c r="A744" s="1" t="s">
        <v>486</v>
      </c>
      <c r="B744" s="1" t="s">
        <v>202</v>
      </c>
      <c r="F744" s="1" t="s">
        <v>4</v>
      </c>
      <c r="G744" s="1" t="s">
        <v>4</v>
      </c>
      <c r="H744" s="1" t="s">
        <v>4</v>
      </c>
      <c r="I744" s="1" t="s">
        <v>4</v>
      </c>
      <c r="J744" s="1" t="s">
        <v>4</v>
      </c>
      <c r="R744" s="1" t="s">
        <v>4</v>
      </c>
      <c r="BF744" s="1">
        <v>3</v>
      </c>
      <c r="BI744" s="1" t="s">
        <v>34</v>
      </c>
      <c r="BJ744" s="1" t="s">
        <v>4</v>
      </c>
      <c r="BO744" s="1" t="s">
        <v>481</v>
      </c>
      <c r="BT744" s="1" t="s">
        <v>487</v>
      </c>
      <c r="BY744" s="1">
        <v>501</v>
      </c>
      <c r="BZ744" s="3">
        <v>1000</v>
      </c>
      <c r="DG744" s="1">
        <v>11.43</v>
      </c>
      <c r="DH744" s="1">
        <v>12.38</v>
      </c>
      <c r="DI744" s="1">
        <v>13.74</v>
      </c>
      <c r="DN744" s="1">
        <v>1.35</v>
      </c>
      <c r="EU744">
        <v>10.5</v>
      </c>
    </row>
    <row r="745" spans="1:151" ht="87" x14ac:dyDescent="0.35">
      <c r="A745" s="1" t="s">
        <v>486</v>
      </c>
      <c r="B745" s="1" t="s">
        <v>202</v>
      </c>
      <c r="F745" s="1" t="s">
        <v>4</v>
      </c>
      <c r="G745" s="1" t="s">
        <v>4</v>
      </c>
      <c r="H745" s="1" t="s">
        <v>4</v>
      </c>
      <c r="I745" s="1" t="s">
        <v>4</v>
      </c>
      <c r="J745" s="1" t="s">
        <v>4</v>
      </c>
      <c r="R745" s="1" t="s">
        <v>4</v>
      </c>
      <c r="BF745" s="1">
        <v>3</v>
      </c>
      <c r="BI745" s="1" t="s">
        <v>34</v>
      </c>
      <c r="BJ745" s="1" t="s">
        <v>4</v>
      </c>
      <c r="BO745" s="1" t="s">
        <v>481</v>
      </c>
      <c r="BT745" s="1" t="s">
        <v>487</v>
      </c>
      <c r="BY745" s="3">
        <v>1001</v>
      </c>
      <c r="BZ745" s="3">
        <v>2000</v>
      </c>
      <c r="DG745" s="1">
        <v>13.53</v>
      </c>
      <c r="DH745" s="1">
        <v>14.47</v>
      </c>
      <c r="DI745" s="1">
        <v>15.96</v>
      </c>
      <c r="DN745" s="1">
        <v>1.35</v>
      </c>
      <c r="EU745">
        <v>10.5</v>
      </c>
    </row>
    <row r="746" spans="1:151" ht="232" x14ac:dyDescent="0.35">
      <c r="A746" s="1" t="s">
        <v>490</v>
      </c>
      <c r="B746" s="1" t="s">
        <v>488</v>
      </c>
      <c r="F746" s="1" t="s">
        <v>4</v>
      </c>
      <c r="G746" s="1" t="s">
        <v>4</v>
      </c>
      <c r="H746" s="1" t="s">
        <v>4</v>
      </c>
      <c r="I746" s="1" t="s">
        <v>4</v>
      </c>
      <c r="J746" s="1" t="s">
        <v>4</v>
      </c>
      <c r="O746" s="1" t="s">
        <v>4</v>
      </c>
      <c r="BF746" s="1">
        <v>3</v>
      </c>
      <c r="BJ746" s="1" t="s">
        <v>4</v>
      </c>
      <c r="CL746" s="1">
        <v>6.62</v>
      </c>
      <c r="CN746" s="1">
        <v>32.85</v>
      </c>
    </row>
    <row r="747" spans="1:151" ht="232" x14ac:dyDescent="0.35">
      <c r="A747" s="1" t="s">
        <v>491</v>
      </c>
      <c r="B747" s="1" t="s">
        <v>488</v>
      </c>
      <c r="F747" s="1" t="s">
        <v>4</v>
      </c>
      <c r="G747" s="1" t="s">
        <v>4</v>
      </c>
      <c r="H747" s="1" t="s">
        <v>4</v>
      </c>
      <c r="I747" s="1" t="s">
        <v>4</v>
      </c>
      <c r="J747" s="1" t="s">
        <v>4</v>
      </c>
      <c r="O747" s="1" t="s">
        <v>4</v>
      </c>
      <c r="BF747" s="1">
        <v>3</v>
      </c>
      <c r="BJ747" s="1" t="s">
        <v>4</v>
      </c>
      <c r="CL747" s="1">
        <v>32.85</v>
      </c>
    </row>
    <row r="748" spans="1:151" ht="232" x14ac:dyDescent="0.35">
      <c r="A748" s="1" t="s">
        <v>496</v>
      </c>
      <c r="B748" s="1" t="s">
        <v>488</v>
      </c>
      <c r="F748" s="1" t="s">
        <v>4</v>
      </c>
      <c r="G748" s="1" t="s">
        <v>4</v>
      </c>
      <c r="H748" s="1" t="s">
        <v>4</v>
      </c>
      <c r="I748" s="1" t="s">
        <v>4</v>
      </c>
      <c r="J748" s="1" t="s">
        <v>4</v>
      </c>
      <c r="O748" s="1" t="s">
        <v>4</v>
      </c>
      <c r="BF748" s="1">
        <v>3</v>
      </c>
      <c r="BJ748" s="1" t="s">
        <v>4</v>
      </c>
      <c r="CN748" s="1">
        <v>32.520000000000003</v>
      </c>
    </row>
    <row r="749" spans="1:151" ht="232" x14ac:dyDescent="0.35">
      <c r="A749" s="1" t="s">
        <v>497</v>
      </c>
      <c r="B749" s="1" t="s">
        <v>488</v>
      </c>
      <c r="F749" s="1" t="s">
        <v>4</v>
      </c>
      <c r="G749" s="1" t="s">
        <v>4</v>
      </c>
      <c r="H749" s="1" t="s">
        <v>4</v>
      </c>
      <c r="I749" s="1" t="s">
        <v>4</v>
      </c>
      <c r="J749" s="1" t="s">
        <v>4</v>
      </c>
      <c r="O749" s="1" t="s">
        <v>4</v>
      </c>
      <c r="BF749" s="1">
        <v>3</v>
      </c>
      <c r="BJ749" s="1" t="s">
        <v>4</v>
      </c>
      <c r="CN749" s="1">
        <v>32.19</v>
      </c>
    </row>
    <row r="750" spans="1:151" ht="232" x14ac:dyDescent="0.35">
      <c r="A750" s="1" t="s">
        <v>498</v>
      </c>
      <c r="B750" s="1" t="s">
        <v>488</v>
      </c>
      <c r="F750" s="1" t="s">
        <v>4</v>
      </c>
      <c r="G750" s="1" t="s">
        <v>4</v>
      </c>
      <c r="H750" s="1" t="s">
        <v>4</v>
      </c>
      <c r="I750" s="1" t="s">
        <v>4</v>
      </c>
      <c r="J750" s="1" t="s">
        <v>4</v>
      </c>
      <c r="O750" s="1" t="s">
        <v>4</v>
      </c>
      <c r="BF750" s="1">
        <v>3</v>
      </c>
      <c r="BJ750" s="1" t="s">
        <v>4</v>
      </c>
      <c r="CN750" s="1">
        <v>31.87</v>
      </c>
    </row>
    <row r="751" spans="1:151" ht="232" x14ac:dyDescent="0.35">
      <c r="A751" s="1" t="s">
        <v>499</v>
      </c>
      <c r="B751" s="1" t="s">
        <v>488</v>
      </c>
      <c r="F751" s="1" t="s">
        <v>4</v>
      </c>
      <c r="G751" s="1" t="s">
        <v>4</v>
      </c>
      <c r="H751" s="1" t="s">
        <v>4</v>
      </c>
      <c r="I751" s="1" t="s">
        <v>4</v>
      </c>
      <c r="J751" s="1" t="s">
        <v>4</v>
      </c>
      <c r="O751" s="1" t="s">
        <v>4</v>
      </c>
      <c r="BF751" s="1">
        <v>3</v>
      </c>
      <c r="BJ751" s="1" t="s">
        <v>4</v>
      </c>
      <c r="CN751" s="1">
        <v>31.55</v>
      </c>
    </row>
    <row r="752" spans="1:151" ht="232" x14ac:dyDescent="0.35">
      <c r="A752" s="1" t="s">
        <v>500</v>
      </c>
      <c r="B752" s="1" t="s">
        <v>488</v>
      </c>
      <c r="F752" s="1" t="s">
        <v>4</v>
      </c>
      <c r="G752" s="1" t="s">
        <v>4</v>
      </c>
      <c r="H752" s="1" t="s">
        <v>4</v>
      </c>
      <c r="I752" s="1" t="s">
        <v>4</v>
      </c>
      <c r="J752" s="1" t="s">
        <v>4</v>
      </c>
      <c r="O752" s="1" t="s">
        <v>4</v>
      </c>
      <c r="BF752" s="1">
        <v>3</v>
      </c>
      <c r="BJ752" s="1" t="s">
        <v>4</v>
      </c>
      <c r="CN752" s="1">
        <v>31.23</v>
      </c>
    </row>
    <row r="753" spans="1:92" ht="232" x14ac:dyDescent="0.35">
      <c r="A753" s="1" t="s">
        <v>492</v>
      </c>
      <c r="B753" s="1" t="s">
        <v>488</v>
      </c>
      <c r="F753" s="1" t="s">
        <v>4</v>
      </c>
      <c r="G753" s="1" t="s">
        <v>4</v>
      </c>
      <c r="H753" s="1" t="s">
        <v>4</v>
      </c>
      <c r="I753" s="1" t="s">
        <v>4</v>
      </c>
      <c r="J753" s="1" t="s">
        <v>4</v>
      </c>
      <c r="O753" s="1" t="s">
        <v>4</v>
      </c>
      <c r="BF753" s="1">
        <v>3</v>
      </c>
      <c r="BJ753" s="1" t="s">
        <v>4</v>
      </c>
      <c r="CL753" s="1">
        <v>32.85</v>
      </c>
    </row>
    <row r="754" spans="1:92" ht="232" x14ac:dyDescent="0.35">
      <c r="A754" s="1" t="s">
        <v>501</v>
      </c>
      <c r="B754" s="1" t="s">
        <v>488</v>
      </c>
      <c r="F754" s="1" t="s">
        <v>4</v>
      </c>
      <c r="G754" s="1" t="s">
        <v>4</v>
      </c>
      <c r="H754" s="1" t="s">
        <v>4</v>
      </c>
      <c r="I754" s="1" t="s">
        <v>4</v>
      </c>
      <c r="J754" s="1" t="s">
        <v>4</v>
      </c>
      <c r="O754" s="1" t="s">
        <v>4</v>
      </c>
      <c r="BF754" s="1">
        <v>3</v>
      </c>
      <c r="BJ754" s="1" t="s">
        <v>4</v>
      </c>
      <c r="CN754" s="1">
        <v>32.520000000000003</v>
      </c>
    </row>
    <row r="755" spans="1:92" ht="232" x14ac:dyDescent="0.35">
      <c r="A755" s="1" t="s">
        <v>502</v>
      </c>
      <c r="B755" s="1" t="s">
        <v>488</v>
      </c>
      <c r="F755" s="1" t="s">
        <v>4</v>
      </c>
      <c r="G755" s="1" t="s">
        <v>4</v>
      </c>
      <c r="H755" s="1" t="s">
        <v>4</v>
      </c>
      <c r="I755" s="1" t="s">
        <v>4</v>
      </c>
      <c r="J755" s="1" t="s">
        <v>4</v>
      </c>
      <c r="O755" s="1" t="s">
        <v>4</v>
      </c>
      <c r="BF755" s="1">
        <v>3</v>
      </c>
      <c r="BJ755" s="1" t="s">
        <v>4</v>
      </c>
      <c r="CN755" s="1">
        <v>32.19</v>
      </c>
    </row>
    <row r="756" spans="1:92" ht="232" x14ac:dyDescent="0.35">
      <c r="A756" s="1" t="s">
        <v>503</v>
      </c>
      <c r="B756" s="1" t="s">
        <v>488</v>
      </c>
      <c r="F756" s="1" t="s">
        <v>4</v>
      </c>
      <c r="G756" s="1" t="s">
        <v>4</v>
      </c>
      <c r="H756" s="1" t="s">
        <v>4</v>
      </c>
      <c r="I756" s="1" t="s">
        <v>4</v>
      </c>
      <c r="J756" s="1" t="s">
        <v>4</v>
      </c>
      <c r="O756" s="1" t="s">
        <v>4</v>
      </c>
      <c r="BF756" s="1">
        <v>3</v>
      </c>
      <c r="BJ756" s="1" t="s">
        <v>4</v>
      </c>
      <c r="CN756" s="1">
        <v>31.87</v>
      </c>
    </row>
    <row r="757" spans="1:92" ht="232" x14ac:dyDescent="0.35">
      <c r="A757" s="1" t="s">
        <v>504</v>
      </c>
      <c r="B757" s="1" t="s">
        <v>488</v>
      </c>
      <c r="F757" s="1" t="s">
        <v>4</v>
      </c>
      <c r="G757" s="1" t="s">
        <v>4</v>
      </c>
      <c r="H757" s="1" t="s">
        <v>4</v>
      </c>
      <c r="I757" s="1" t="s">
        <v>4</v>
      </c>
      <c r="J757" s="1" t="s">
        <v>4</v>
      </c>
      <c r="O757" s="1" t="s">
        <v>4</v>
      </c>
      <c r="BF757" s="1">
        <v>3</v>
      </c>
      <c r="BJ757" s="1" t="s">
        <v>4</v>
      </c>
      <c r="CN757" s="1">
        <v>31.55</v>
      </c>
    </row>
    <row r="758" spans="1:92" ht="232" x14ac:dyDescent="0.35">
      <c r="A758" s="1" t="s">
        <v>505</v>
      </c>
      <c r="B758" s="1" t="s">
        <v>488</v>
      </c>
      <c r="F758" s="1" t="s">
        <v>4</v>
      </c>
      <c r="G758" s="1" t="s">
        <v>4</v>
      </c>
      <c r="H758" s="1" t="s">
        <v>4</v>
      </c>
      <c r="I758" s="1" t="s">
        <v>4</v>
      </c>
      <c r="J758" s="1" t="s">
        <v>4</v>
      </c>
      <c r="O758" s="1" t="s">
        <v>4</v>
      </c>
      <c r="BF758" s="1">
        <v>3</v>
      </c>
      <c r="BJ758" s="1" t="s">
        <v>4</v>
      </c>
      <c r="CN758" s="1">
        <v>31.23</v>
      </c>
    </row>
    <row r="759" spans="1:92" ht="232" x14ac:dyDescent="0.35">
      <c r="A759" s="1" t="s">
        <v>493</v>
      </c>
      <c r="B759" s="1" t="s">
        <v>488</v>
      </c>
      <c r="F759" s="1" t="s">
        <v>4</v>
      </c>
      <c r="G759" s="1" t="s">
        <v>4</v>
      </c>
      <c r="H759" s="1" t="s">
        <v>4</v>
      </c>
      <c r="I759" s="1" t="s">
        <v>4</v>
      </c>
      <c r="J759" s="1" t="s">
        <v>4</v>
      </c>
      <c r="O759" s="1" t="s">
        <v>4</v>
      </c>
      <c r="BF759" s="1">
        <v>3</v>
      </c>
      <c r="BJ759" s="1" t="s">
        <v>4</v>
      </c>
      <c r="CL759" s="1">
        <v>8.02</v>
      </c>
      <c r="CN759" s="1">
        <v>39.82</v>
      </c>
    </row>
    <row r="760" spans="1:92" ht="232" x14ac:dyDescent="0.35">
      <c r="A760" s="1" t="s">
        <v>506</v>
      </c>
      <c r="B760" s="1" t="s">
        <v>488</v>
      </c>
      <c r="F760" s="1" t="s">
        <v>4</v>
      </c>
      <c r="G760" s="1" t="s">
        <v>4</v>
      </c>
      <c r="H760" s="1" t="s">
        <v>4</v>
      </c>
      <c r="I760" s="1" t="s">
        <v>4</v>
      </c>
      <c r="J760" s="1" t="s">
        <v>4</v>
      </c>
      <c r="O760" s="1" t="s">
        <v>4</v>
      </c>
      <c r="BF760" s="1">
        <v>3</v>
      </c>
      <c r="BJ760" s="1" t="s">
        <v>4</v>
      </c>
      <c r="CL760" s="1">
        <v>39.82</v>
      </c>
    </row>
    <row r="761" spans="1:92" ht="232" x14ac:dyDescent="0.35">
      <c r="A761" s="1" t="s">
        <v>507</v>
      </c>
      <c r="B761" s="1" t="s">
        <v>488</v>
      </c>
      <c r="F761" s="1" t="s">
        <v>4</v>
      </c>
      <c r="G761" s="1" t="s">
        <v>4</v>
      </c>
      <c r="H761" s="1" t="s">
        <v>4</v>
      </c>
      <c r="I761" s="1" t="s">
        <v>4</v>
      </c>
      <c r="J761" s="1" t="s">
        <v>4</v>
      </c>
      <c r="O761" s="1" t="s">
        <v>4</v>
      </c>
      <c r="BF761" s="1">
        <v>3</v>
      </c>
      <c r="BJ761" s="1" t="s">
        <v>4</v>
      </c>
      <c r="CN761" s="1">
        <v>39.42</v>
      </c>
    </row>
    <row r="762" spans="1:92" ht="232" x14ac:dyDescent="0.35">
      <c r="A762" s="1" t="s">
        <v>508</v>
      </c>
      <c r="B762" s="1" t="s">
        <v>488</v>
      </c>
      <c r="F762" s="1" t="s">
        <v>4</v>
      </c>
      <c r="G762" s="1" t="s">
        <v>4</v>
      </c>
      <c r="H762" s="1" t="s">
        <v>4</v>
      </c>
      <c r="I762" s="1" t="s">
        <v>4</v>
      </c>
      <c r="J762" s="1" t="s">
        <v>4</v>
      </c>
      <c r="O762" s="1" t="s">
        <v>4</v>
      </c>
      <c r="BF762" s="1">
        <v>3</v>
      </c>
      <c r="BJ762" s="1" t="s">
        <v>4</v>
      </c>
      <c r="CN762" s="1">
        <v>39.03</v>
      </c>
    </row>
    <row r="763" spans="1:92" ht="232" x14ac:dyDescent="0.35">
      <c r="A763" s="1" t="s">
        <v>509</v>
      </c>
      <c r="B763" s="1" t="s">
        <v>488</v>
      </c>
      <c r="F763" s="1" t="s">
        <v>4</v>
      </c>
      <c r="G763" s="1" t="s">
        <v>4</v>
      </c>
      <c r="H763" s="1" t="s">
        <v>4</v>
      </c>
      <c r="I763" s="1" t="s">
        <v>4</v>
      </c>
      <c r="J763" s="1" t="s">
        <v>4</v>
      </c>
      <c r="O763" s="1" t="s">
        <v>4</v>
      </c>
      <c r="BF763" s="1">
        <v>3</v>
      </c>
      <c r="BJ763" s="1" t="s">
        <v>4</v>
      </c>
      <c r="CN763" s="1">
        <v>38.64</v>
      </c>
    </row>
    <row r="764" spans="1:92" ht="232" x14ac:dyDescent="0.35">
      <c r="A764" s="1" t="s">
        <v>510</v>
      </c>
      <c r="B764" s="1" t="s">
        <v>488</v>
      </c>
      <c r="F764" s="1" t="s">
        <v>4</v>
      </c>
      <c r="G764" s="1" t="s">
        <v>4</v>
      </c>
      <c r="H764" s="1" t="s">
        <v>4</v>
      </c>
      <c r="I764" s="1" t="s">
        <v>4</v>
      </c>
      <c r="J764" s="1" t="s">
        <v>4</v>
      </c>
      <c r="O764" s="1" t="s">
        <v>4</v>
      </c>
      <c r="BF764" s="1">
        <v>3</v>
      </c>
      <c r="BJ764" s="1" t="s">
        <v>4</v>
      </c>
      <c r="CN764" s="1">
        <v>38.25</v>
      </c>
    </row>
    <row r="765" spans="1:92" ht="232" x14ac:dyDescent="0.35">
      <c r="A765" s="1" t="s">
        <v>511</v>
      </c>
      <c r="B765" s="1" t="s">
        <v>488</v>
      </c>
      <c r="F765" s="1" t="s">
        <v>4</v>
      </c>
      <c r="G765" s="1" t="s">
        <v>4</v>
      </c>
      <c r="H765" s="1" t="s">
        <v>4</v>
      </c>
      <c r="I765" s="1" t="s">
        <v>4</v>
      </c>
      <c r="J765" s="1" t="s">
        <v>4</v>
      </c>
      <c r="O765" s="1" t="s">
        <v>4</v>
      </c>
      <c r="BF765" s="1">
        <v>3</v>
      </c>
      <c r="BJ765" s="1" t="s">
        <v>4</v>
      </c>
      <c r="CN765" s="1">
        <v>37.869999999999997</v>
      </c>
    </row>
    <row r="766" spans="1:92" ht="232" x14ac:dyDescent="0.35">
      <c r="A766" s="1" t="s">
        <v>489</v>
      </c>
      <c r="B766" s="1" t="s">
        <v>488</v>
      </c>
      <c r="F766" s="1" t="s">
        <v>4</v>
      </c>
      <c r="G766" s="1" t="s">
        <v>4</v>
      </c>
      <c r="H766" s="1" t="s">
        <v>4</v>
      </c>
      <c r="I766" s="1" t="s">
        <v>4</v>
      </c>
      <c r="J766" s="1" t="s">
        <v>4</v>
      </c>
      <c r="O766" s="1" t="s">
        <v>4</v>
      </c>
      <c r="BF766" s="1">
        <v>3</v>
      </c>
      <c r="BJ766" s="1" t="s">
        <v>4</v>
      </c>
      <c r="CL766" s="1">
        <v>6.62</v>
      </c>
      <c r="CN766" s="1">
        <v>32.85</v>
      </c>
    </row>
    <row r="767" spans="1:92" ht="232" x14ac:dyDescent="0.35">
      <c r="A767" s="1" t="s">
        <v>494</v>
      </c>
      <c r="B767" s="1" t="s">
        <v>488</v>
      </c>
      <c r="F767" s="1" t="s">
        <v>4</v>
      </c>
      <c r="G767" s="1" t="s">
        <v>4</v>
      </c>
      <c r="H767" s="1" t="s">
        <v>4</v>
      </c>
      <c r="I767" s="1" t="s">
        <v>4</v>
      </c>
      <c r="J767" s="1" t="s">
        <v>4</v>
      </c>
      <c r="O767" s="1" t="s">
        <v>4</v>
      </c>
      <c r="BF767" s="1">
        <v>3</v>
      </c>
      <c r="BJ767" s="1" t="s">
        <v>4</v>
      </c>
      <c r="CL767" s="1">
        <v>32.85</v>
      </c>
    </row>
    <row r="768" spans="1:92" ht="232" x14ac:dyDescent="0.35">
      <c r="A768" s="1" t="s">
        <v>512</v>
      </c>
      <c r="B768" s="1" t="s">
        <v>488</v>
      </c>
      <c r="F768" s="1" t="s">
        <v>4</v>
      </c>
      <c r="G768" s="1" t="s">
        <v>4</v>
      </c>
      <c r="H768" s="1" t="s">
        <v>4</v>
      </c>
      <c r="I768" s="1" t="s">
        <v>4</v>
      </c>
      <c r="J768" s="1" t="s">
        <v>4</v>
      </c>
      <c r="O768" s="1" t="s">
        <v>4</v>
      </c>
      <c r="BF768" s="1">
        <v>3</v>
      </c>
      <c r="BJ768" s="1" t="s">
        <v>4</v>
      </c>
      <c r="CN768" s="1">
        <v>32.520000000000003</v>
      </c>
    </row>
    <row r="769" spans="1:92" ht="232" x14ac:dyDescent="0.35">
      <c r="A769" s="1" t="s">
        <v>513</v>
      </c>
      <c r="B769" s="1" t="s">
        <v>488</v>
      </c>
      <c r="F769" s="1" t="s">
        <v>4</v>
      </c>
      <c r="G769" s="1" t="s">
        <v>4</v>
      </c>
      <c r="H769" s="1" t="s">
        <v>4</v>
      </c>
      <c r="I769" s="1" t="s">
        <v>4</v>
      </c>
      <c r="J769" s="1" t="s">
        <v>4</v>
      </c>
      <c r="O769" s="1" t="s">
        <v>4</v>
      </c>
      <c r="BF769" s="1">
        <v>3</v>
      </c>
      <c r="BJ769" s="1" t="s">
        <v>4</v>
      </c>
      <c r="CN769" s="1">
        <v>32.19</v>
      </c>
    </row>
    <row r="770" spans="1:92" ht="232" x14ac:dyDescent="0.35">
      <c r="A770" s="1" t="s">
        <v>514</v>
      </c>
      <c r="B770" s="1" t="s">
        <v>488</v>
      </c>
      <c r="F770" s="1" t="s">
        <v>4</v>
      </c>
      <c r="G770" s="1" t="s">
        <v>4</v>
      </c>
      <c r="H770" s="1" t="s">
        <v>4</v>
      </c>
      <c r="I770" s="1" t="s">
        <v>4</v>
      </c>
      <c r="J770" s="1" t="s">
        <v>4</v>
      </c>
      <c r="O770" s="1" t="s">
        <v>4</v>
      </c>
      <c r="BF770" s="1">
        <v>3</v>
      </c>
      <c r="BJ770" s="1" t="s">
        <v>4</v>
      </c>
      <c r="CN770" s="1">
        <v>31.87</v>
      </c>
    </row>
    <row r="771" spans="1:92" ht="232" x14ac:dyDescent="0.35">
      <c r="A771" s="1" t="s">
        <v>515</v>
      </c>
      <c r="B771" s="1" t="s">
        <v>488</v>
      </c>
      <c r="F771" s="1" t="s">
        <v>4</v>
      </c>
      <c r="G771" s="1" t="s">
        <v>4</v>
      </c>
      <c r="H771" s="1" t="s">
        <v>4</v>
      </c>
      <c r="I771" s="1" t="s">
        <v>4</v>
      </c>
      <c r="J771" s="1" t="s">
        <v>4</v>
      </c>
      <c r="O771" s="1" t="s">
        <v>4</v>
      </c>
      <c r="BF771" s="1">
        <v>3</v>
      </c>
      <c r="BJ771" s="1" t="s">
        <v>4</v>
      </c>
      <c r="CN771" s="1">
        <v>31.55</v>
      </c>
    </row>
    <row r="772" spans="1:92" ht="232" x14ac:dyDescent="0.35">
      <c r="A772" s="1" t="s">
        <v>516</v>
      </c>
      <c r="B772" s="1" t="s">
        <v>488</v>
      </c>
      <c r="F772" s="1" t="s">
        <v>4</v>
      </c>
      <c r="G772" s="1" t="s">
        <v>4</v>
      </c>
      <c r="H772" s="1" t="s">
        <v>4</v>
      </c>
      <c r="I772" s="1" t="s">
        <v>4</v>
      </c>
      <c r="J772" s="1" t="s">
        <v>4</v>
      </c>
      <c r="O772" s="1" t="s">
        <v>4</v>
      </c>
      <c r="BF772" s="1">
        <v>3</v>
      </c>
      <c r="BJ772" s="1" t="s">
        <v>4</v>
      </c>
      <c r="CN772" s="1">
        <v>31.23</v>
      </c>
    </row>
    <row r="773" spans="1:92" ht="232" x14ac:dyDescent="0.35">
      <c r="A773" s="1" t="s">
        <v>495</v>
      </c>
      <c r="B773" s="1" t="s">
        <v>488</v>
      </c>
      <c r="F773" s="1" t="s">
        <v>4</v>
      </c>
      <c r="G773" s="1" t="s">
        <v>4</v>
      </c>
      <c r="H773" s="1" t="s">
        <v>4</v>
      </c>
      <c r="I773" s="1" t="s">
        <v>4</v>
      </c>
      <c r="J773" s="1" t="s">
        <v>4</v>
      </c>
      <c r="O773" s="1" t="s">
        <v>4</v>
      </c>
      <c r="BF773" s="1">
        <v>3</v>
      </c>
      <c r="BJ773" s="1" t="s">
        <v>4</v>
      </c>
      <c r="CL773" s="1">
        <v>32.85</v>
      </c>
    </row>
    <row r="774" spans="1:92" ht="232" x14ac:dyDescent="0.35">
      <c r="A774" s="1" t="s">
        <v>517</v>
      </c>
      <c r="B774" s="1" t="s">
        <v>488</v>
      </c>
      <c r="F774" s="1" t="s">
        <v>4</v>
      </c>
      <c r="G774" s="1" t="s">
        <v>4</v>
      </c>
      <c r="H774" s="1" t="s">
        <v>4</v>
      </c>
      <c r="I774" s="1" t="s">
        <v>4</v>
      </c>
      <c r="J774" s="1" t="s">
        <v>4</v>
      </c>
      <c r="O774" s="1" t="s">
        <v>4</v>
      </c>
      <c r="BF774" s="1">
        <v>3</v>
      </c>
      <c r="BJ774" s="1" t="s">
        <v>4</v>
      </c>
      <c r="CN774" s="1">
        <v>32.520000000000003</v>
      </c>
    </row>
    <row r="775" spans="1:92" ht="232" x14ac:dyDescent="0.35">
      <c r="A775" s="1" t="s">
        <v>518</v>
      </c>
      <c r="B775" s="1" t="s">
        <v>488</v>
      </c>
      <c r="F775" s="1" t="s">
        <v>4</v>
      </c>
      <c r="G775" s="1" t="s">
        <v>4</v>
      </c>
      <c r="H775" s="1" t="s">
        <v>4</v>
      </c>
      <c r="I775" s="1" t="s">
        <v>4</v>
      </c>
      <c r="J775" s="1" t="s">
        <v>4</v>
      </c>
      <c r="O775" s="1" t="s">
        <v>4</v>
      </c>
      <c r="BF775" s="1">
        <v>3</v>
      </c>
      <c r="BJ775" s="1" t="s">
        <v>4</v>
      </c>
      <c r="CN775" s="1">
        <v>32.19</v>
      </c>
    </row>
    <row r="776" spans="1:92" ht="232" x14ac:dyDescent="0.35">
      <c r="A776" s="1" t="s">
        <v>519</v>
      </c>
      <c r="B776" s="1" t="s">
        <v>488</v>
      </c>
      <c r="F776" s="1" t="s">
        <v>4</v>
      </c>
      <c r="G776" s="1" t="s">
        <v>4</v>
      </c>
      <c r="H776" s="1" t="s">
        <v>4</v>
      </c>
      <c r="I776" s="1" t="s">
        <v>4</v>
      </c>
      <c r="J776" s="1" t="s">
        <v>4</v>
      </c>
      <c r="O776" s="1" t="s">
        <v>4</v>
      </c>
      <c r="BF776" s="1">
        <v>3</v>
      </c>
      <c r="BJ776" s="1" t="s">
        <v>4</v>
      </c>
      <c r="CN776" s="1">
        <v>31.87</v>
      </c>
    </row>
    <row r="777" spans="1:92" ht="232" x14ac:dyDescent="0.35">
      <c r="A777" s="1" t="s">
        <v>520</v>
      </c>
      <c r="B777" s="1" t="s">
        <v>488</v>
      </c>
      <c r="F777" s="1" t="s">
        <v>4</v>
      </c>
      <c r="G777" s="1" t="s">
        <v>4</v>
      </c>
      <c r="H777" s="1" t="s">
        <v>4</v>
      </c>
      <c r="I777" s="1" t="s">
        <v>4</v>
      </c>
      <c r="J777" s="1" t="s">
        <v>4</v>
      </c>
      <c r="O777" s="1" t="s">
        <v>4</v>
      </c>
      <c r="BF777" s="1">
        <v>3</v>
      </c>
      <c r="BJ777" s="1" t="s">
        <v>4</v>
      </c>
      <c r="CN777" s="1">
        <v>31.55</v>
      </c>
    </row>
    <row r="778" spans="1:92" ht="232" x14ac:dyDescent="0.35">
      <c r="A778" s="1" t="s">
        <v>521</v>
      </c>
      <c r="B778" s="1" t="s">
        <v>488</v>
      </c>
      <c r="F778" s="1" t="s">
        <v>4</v>
      </c>
      <c r="G778" s="1" t="s">
        <v>4</v>
      </c>
      <c r="H778" s="1" t="s">
        <v>4</v>
      </c>
      <c r="I778" s="1" t="s">
        <v>4</v>
      </c>
      <c r="J778" s="1" t="s">
        <v>4</v>
      </c>
      <c r="O778" s="1" t="s">
        <v>4</v>
      </c>
      <c r="BF778" s="1">
        <v>3</v>
      </c>
      <c r="BJ778" s="1" t="s">
        <v>4</v>
      </c>
      <c r="CN778" s="1">
        <v>31.23</v>
      </c>
    </row>
    <row r="779" spans="1:92" ht="232" x14ac:dyDescent="0.35">
      <c r="A779" s="1" t="s">
        <v>522</v>
      </c>
      <c r="B779" s="1" t="s">
        <v>488</v>
      </c>
      <c r="F779" s="1" t="s">
        <v>4</v>
      </c>
      <c r="G779" s="1" t="s">
        <v>4</v>
      </c>
      <c r="H779" s="1" t="s">
        <v>4</v>
      </c>
      <c r="I779" s="1" t="s">
        <v>4</v>
      </c>
      <c r="J779" s="1" t="s">
        <v>4</v>
      </c>
      <c r="O779" s="1" t="s">
        <v>4</v>
      </c>
      <c r="BF779" s="1">
        <v>3</v>
      </c>
      <c r="BJ779" s="1" t="s">
        <v>4</v>
      </c>
      <c r="CL779" s="1">
        <v>8.02</v>
      </c>
      <c r="CN779" s="1">
        <v>39.82</v>
      </c>
    </row>
    <row r="780" spans="1:92" ht="232" x14ac:dyDescent="0.35">
      <c r="A780" s="1" t="s">
        <v>523</v>
      </c>
      <c r="B780" s="1" t="s">
        <v>488</v>
      </c>
      <c r="F780" s="1" t="s">
        <v>4</v>
      </c>
      <c r="G780" s="1" t="s">
        <v>4</v>
      </c>
      <c r="H780" s="1" t="s">
        <v>4</v>
      </c>
      <c r="I780" s="1" t="s">
        <v>4</v>
      </c>
      <c r="J780" s="1" t="s">
        <v>4</v>
      </c>
      <c r="O780" s="1" t="s">
        <v>4</v>
      </c>
      <c r="BF780" s="1">
        <v>3</v>
      </c>
      <c r="BJ780" s="1" t="s">
        <v>4</v>
      </c>
      <c r="CL780" s="1">
        <v>39.82</v>
      </c>
    </row>
    <row r="781" spans="1:92" ht="232" x14ac:dyDescent="0.35">
      <c r="A781" s="1" t="s">
        <v>524</v>
      </c>
      <c r="B781" s="1" t="s">
        <v>488</v>
      </c>
      <c r="F781" s="1" t="s">
        <v>4</v>
      </c>
      <c r="G781" s="1" t="s">
        <v>4</v>
      </c>
      <c r="H781" s="1" t="s">
        <v>4</v>
      </c>
      <c r="I781" s="1" t="s">
        <v>4</v>
      </c>
      <c r="J781" s="1" t="s">
        <v>4</v>
      </c>
      <c r="O781" s="1" t="s">
        <v>4</v>
      </c>
      <c r="BF781" s="1">
        <v>3</v>
      </c>
      <c r="BJ781" s="1" t="s">
        <v>4</v>
      </c>
      <c r="CN781" s="1">
        <v>39.42</v>
      </c>
    </row>
    <row r="782" spans="1:92" ht="232" x14ac:dyDescent="0.35">
      <c r="A782" s="1" t="s">
        <v>525</v>
      </c>
      <c r="B782" s="1" t="s">
        <v>488</v>
      </c>
      <c r="F782" s="1" t="s">
        <v>4</v>
      </c>
      <c r="G782" s="1" t="s">
        <v>4</v>
      </c>
      <c r="H782" s="1" t="s">
        <v>4</v>
      </c>
      <c r="I782" s="1" t="s">
        <v>4</v>
      </c>
      <c r="J782" s="1" t="s">
        <v>4</v>
      </c>
      <c r="O782" s="1" t="s">
        <v>4</v>
      </c>
      <c r="BF782" s="1">
        <v>3</v>
      </c>
      <c r="BJ782" s="1" t="s">
        <v>4</v>
      </c>
      <c r="CN782" s="1">
        <v>39.03</v>
      </c>
    </row>
    <row r="783" spans="1:92" ht="232" x14ac:dyDescent="0.35">
      <c r="A783" s="1" t="s">
        <v>526</v>
      </c>
      <c r="B783" s="1" t="s">
        <v>488</v>
      </c>
      <c r="F783" s="1" t="s">
        <v>4</v>
      </c>
      <c r="G783" s="1" t="s">
        <v>4</v>
      </c>
      <c r="H783" s="1" t="s">
        <v>4</v>
      </c>
      <c r="I783" s="1" t="s">
        <v>4</v>
      </c>
      <c r="J783" s="1" t="s">
        <v>4</v>
      </c>
      <c r="O783" s="1" t="s">
        <v>4</v>
      </c>
      <c r="BF783" s="1">
        <v>3</v>
      </c>
      <c r="BJ783" s="1" t="s">
        <v>4</v>
      </c>
      <c r="CN783" s="1">
        <v>38.64</v>
      </c>
    </row>
    <row r="784" spans="1:92" ht="232" x14ac:dyDescent="0.35">
      <c r="A784" s="1" t="s">
        <v>527</v>
      </c>
      <c r="B784" s="1" t="s">
        <v>488</v>
      </c>
      <c r="F784" s="1" t="s">
        <v>4</v>
      </c>
      <c r="G784" s="1" t="s">
        <v>4</v>
      </c>
      <c r="H784" s="1" t="s">
        <v>4</v>
      </c>
      <c r="I784" s="1" t="s">
        <v>4</v>
      </c>
      <c r="J784" s="1" t="s">
        <v>4</v>
      </c>
      <c r="O784" s="1" t="s">
        <v>4</v>
      </c>
      <c r="BF784" s="1">
        <v>3</v>
      </c>
      <c r="BJ784" s="1" t="s">
        <v>4</v>
      </c>
      <c r="CN784" s="1">
        <v>38.25</v>
      </c>
    </row>
    <row r="785" spans="1:125" ht="232" x14ac:dyDescent="0.35">
      <c r="A785" s="1" t="s">
        <v>528</v>
      </c>
      <c r="B785" s="1" t="s">
        <v>488</v>
      </c>
      <c r="F785" s="1" t="s">
        <v>4</v>
      </c>
      <c r="G785" s="1" t="s">
        <v>4</v>
      </c>
      <c r="H785" s="1" t="s">
        <v>4</v>
      </c>
      <c r="I785" s="1" t="s">
        <v>4</v>
      </c>
      <c r="J785" s="1" t="s">
        <v>4</v>
      </c>
      <c r="O785" s="1" t="s">
        <v>4</v>
      </c>
      <c r="BF785" s="1">
        <v>3</v>
      </c>
      <c r="BJ785" s="1" t="s">
        <v>4</v>
      </c>
      <c r="CN785" s="1">
        <v>37.869999999999997</v>
      </c>
    </row>
    <row r="786" spans="1:125" ht="217.5" x14ac:dyDescent="0.35">
      <c r="A786" s="6" t="s">
        <v>216</v>
      </c>
      <c r="B786" s="1" t="s">
        <v>217</v>
      </c>
      <c r="F786" s="1" t="s">
        <v>4</v>
      </c>
      <c r="G786" s="1" t="s">
        <v>4</v>
      </c>
      <c r="H786" s="1" t="s">
        <v>4</v>
      </c>
      <c r="I786" s="1" t="s">
        <v>4</v>
      </c>
      <c r="J786" s="1" t="s">
        <v>4</v>
      </c>
      <c r="AK786" s="1" t="s">
        <v>4</v>
      </c>
      <c r="AL786" s="1" t="s">
        <v>4</v>
      </c>
      <c r="BI786" s="1" t="s">
        <v>34</v>
      </c>
      <c r="BJ786" s="1" t="s">
        <v>4</v>
      </c>
      <c r="BK786" s="1" t="s">
        <v>4</v>
      </c>
      <c r="BR786" s="1" t="s">
        <v>529</v>
      </c>
      <c r="BY786" s="1">
        <v>0</v>
      </c>
      <c r="BZ786" s="1">
        <v>20</v>
      </c>
      <c r="CA786" s="1" t="s">
        <v>220</v>
      </c>
      <c r="DG786" s="1">
        <v>6.85</v>
      </c>
      <c r="DH786" s="1">
        <v>7.85</v>
      </c>
      <c r="DM786" s="1">
        <v>1.5</v>
      </c>
    </row>
    <row r="787" spans="1:125" ht="217.5" x14ac:dyDescent="0.35">
      <c r="A787" s="6" t="s">
        <v>216</v>
      </c>
      <c r="B787" s="1" t="s">
        <v>217</v>
      </c>
      <c r="F787" s="1" t="s">
        <v>4</v>
      </c>
      <c r="G787" s="1" t="s">
        <v>4</v>
      </c>
      <c r="H787" s="1" t="s">
        <v>4</v>
      </c>
      <c r="I787" s="1" t="s">
        <v>4</v>
      </c>
      <c r="J787" s="1" t="s">
        <v>4</v>
      </c>
      <c r="AK787" s="1" t="s">
        <v>4</v>
      </c>
      <c r="AL787" s="1" t="s">
        <v>4</v>
      </c>
      <c r="BI787" s="1" t="s">
        <v>34</v>
      </c>
      <c r="BJ787" s="1" t="s">
        <v>4</v>
      </c>
      <c r="BK787" s="1" t="s">
        <v>4</v>
      </c>
      <c r="BR787" s="1" t="s">
        <v>529</v>
      </c>
      <c r="BY787" s="1">
        <v>21</v>
      </c>
      <c r="BZ787" s="1">
        <v>100</v>
      </c>
      <c r="CA787" s="1" t="s">
        <v>220</v>
      </c>
      <c r="DG787" s="1">
        <v>8.98</v>
      </c>
      <c r="DH787" s="1">
        <v>9.98</v>
      </c>
      <c r="DM787" s="1">
        <v>1.5</v>
      </c>
    </row>
    <row r="788" spans="1:125" ht="217.5" x14ac:dyDescent="0.35">
      <c r="A788" s="6" t="s">
        <v>216</v>
      </c>
      <c r="B788" s="1" t="s">
        <v>217</v>
      </c>
      <c r="F788" s="1" t="s">
        <v>4</v>
      </c>
      <c r="G788" s="1" t="s">
        <v>4</v>
      </c>
      <c r="H788" s="1" t="s">
        <v>4</v>
      </c>
      <c r="I788" s="1" t="s">
        <v>4</v>
      </c>
      <c r="J788" s="1" t="s">
        <v>4</v>
      </c>
      <c r="AK788" s="1" t="s">
        <v>4</v>
      </c>
      <c r="AL788" s="1" t="s">
        <v>4</v>
      </c>
      <c r="BI788" s="1" t="s">
        <v>34</v>
      </c>
      <c r="BJ788" s="1" t="s">
        <v>4</v>
      </c>
      <c r="BK788" s="1" t="s">
        <v>4</v>
      </c>
      <c r="BR788" s="1" t="s">
        <v>529</v>
      </c>
      <c r="BY788" s="1">
        <v>101</v>
      </c>
      <c r="BZ788" s="1">
        <v>250</v>
      </c>
      <c r="CA788" s="1" t="s">
        <v>220</v>
      </c>
      <c r="DG788" s="1">
        <v>14.5</v>
      </c>
      <c r="DH788" s="1">
        <v>15.5</v>
      </c>
      <c r="DM788" s="1">
        <v>1.5</v>
      </c>
    </row>
    <row r="789" spans="1:125" ht="217.5" x14ac:dyDescent="0.35">
      <c r="A789" s="6" t="s">
        <v>216</v>
      </c>
      <c r="B789" s="1" t="s">
        <v>217</v>
      </c>
      <c r="F789" s="1" t="s">
        <v>4</v>
      </c>
      <c r="G789" s="1" t="s">
        <v>4</v>
      </c>
      <c r="H789" s="1" t="s">
        <v>4</v>
      </c>
      <c r="I789" s="1" t="s">
        <v>4</v>
      </c>
      <c r="J789" s="1" t="s">
        <v>4</v>
      </c>
      <c r="AK789" s="1" t="s">
        <v>4</v>
      </c>
      <c r="AL789" s="1" t="s">
        <v>4</v>
      </c>
      <c r="BI789" s="1" t="s">
        <v>34</v>
      </c>
      <c r="BJ789" s="1" t="s">
        <v>4</v>
      </c>
      <c r="BK789" s="1" t="s">
        <v>4</v>
      </c>
      <c r="BR789" s="1" t="s">
        <v>529</v>
      </c>
      <c r="BY789" s="1">
        <v>251</v>
      </c>
      <c r="BZ789" s="1">
        <v>500</v>
      </c>
      <c r="CA789" s="1" t="s">
        <v>220</v>
      </c>
      <c r="DG789" s="1">
        <v>19.059999999999999</v>
      </c>
      <c r="DH789" s="1">
        <v>20.059999999999999</v>
      </c>
      <c r="DM789" s="1">
        <v>1.5</v>
      </c>
    </row>
    <row r="790" spans="1:125" ht="217.5" x14ac:dyDescent="0.35">
      <c r="A790" s="6" t="s">
        <v>216</v>
      </c>
      <c r="B790" s="1" t="s">
        <v>217</v>
      </c>
      <c r="F790" s="1" t="s">
        <v>4</v>
      </c>
      <c r="G790" s="1" t="s">
        <v>4</v>
      </c>
      <c r="H790" s="1" t="s">
        <v>4</v>
      </c>
      <c r="I790" s="1" t="s">
        <v>4</v>
      </c>
      <c r="J790" s="1" t="s">
        <v>4</v>
      </c>
      <c r="AK790" s="1" t="s">
        <v>4</v>
      </c>
      <c r="AL790" s="1" t="s">
        <v>4</v>
      </c>
      <c r="BI790" s="1" t="s">
        <v>34</v>
      </c>
      <c r="BJ790" s="1" t="s">
        <v>4</v>
      </c>
      <c r="BK790" s="1" t="s">
        <v>4</v>
      </c>
      <c r="BR790" s="1" t="s">
        <v>529</v>
      </c>
      <c r="BY790" s="1">
        <v>501</v>
      </c>
      <c r="BZ790" s="3">
        <v>2000</v>
      </c>
      <c r="CA790" s="1" t="s">
        <v>220</v>
      </c>
      <c r="DG790" s="1">
        <v>30.66</v>
      </c>
      <c r="DH790" s="1">
        <v>31.66</v>
      </c>
      <c r="DM790" s="1">
        <v>1.5</v>
      </c>
    </row>
    <row r="791" spans="1:125" ht="174" x14ac:dyDescent="0.35">
      <c r="A791" s="1" t="s">
        <v>536</v>
      </c>
      <c r="B791" s="1" t="s">
        <v>530</v>
      </c>
      <c r="K791" s="1" t="s">
        <v>4</v>
      </c>
      <c r="U791" s="1" t="s">
        <v>4</v>
      </c>
      <c r="BF791" s="1">
        <v>2</v>
      </c>
      <c r="BG791" s="1">
        <v>4</v>
      </c>
      <c r="BK791" s="1" t="s">
        <v>4</v>
      </c>
      <c r="BO791" s="1" t="s">
        <v>533</v>
      </c>
      <c r="BP791" s="1" t="s">
        <v>124</v>
      </c>
      <c r="BT791" s="1" t="s">
        <v>534</v>
      </c>
      <c r="CA791" s="1" t="s">
        <v>223</v>
      </c>
      <c r="CL791" s="1">
        <v>29.9</v>
      </c>
      <c r="CN791" s="1">
        <v>134.55000000000001</v>
      </c>
      <c r="DR791">
        <v>5.08</v>
      </c>
      <c r="DS791">
        <v>10.08</v>
      </c>
      <c r="DT791">
        <v>16.75</v>
      </c>
      <c r="DU791">
        <v>41.83</v>
      </c>
    </row>
    <row r="792" spans="1:125" ht="174" x14ac:dyDescent="0.35">
      <c r="A792" s="1" t="s">
        <v>537</v>
      </c>
      <c r="B792" s="1" t="s">
        <v>530</v>
      </c>
      <c r="K792" s="1" t="s">
        <v>4</v>
      </c>
      <c r="U792" s="1" t="s">
        <v>4</v>
      </c>
      <c r="BF792" s="1">
        <v>2</v>
      </c>
      <c r="BG792" s="1">
        <v>4</v>
      </c>
      <c r="BK792" s="1" t="s">
        <v>4</v>
      </c>
      <c r="BO792" s="1" t="s">
        <v>533</v>
      </c>
      <c r="BP792" s="1" t="s">
        <v>124</v>
      </c>
      <c r="BT792" s="1" t="s">
        <v>534</v>
      </c>
      <c r="CA792" s="1" t="s">
        <v>223</v>
      </c>
      <c r="CL792" s="1">
        <v>49.9</v>
      </c>
      <c r="CN792" s="1">
        <v>224.55</v>
      </c>
      <c r="DR792">
        <v>5.08</v>
      </c>
      <c r="DS792">
        <v>10.08</v>
      </c>
      <c r="DT792">
        <v>16.75</v>
      </c>
      <c r="DU792">
        <v>41.83</v>
      </c>
    </row>
    <row r="793" spans="1:125" ht="174" x14ac:dyDescent="0.35">
      <c r="A793" s="1" t="s">
        <v>538</v>
      </c>
      <c r="B793" s="1" t="s">
        <v>530</v>
      </c>
      <c r="K793" s="1" t="s">
        <v>4</v>
      </c>
      <c r="U793" s="1" t="s">
        <v>4</v>
      </c>
      <c r="BF793" s="1">
        <v>2</v>
      </c>
      <c r="BG793" s="1">
        <v>4</v>
      </c>
      <c r="BK793" s="1" t="s">
        <v>4</v>
      </c>
      <c r="BO793" s="1" t="s">
        <v>533</v>
      </c>
      <c r="BP793" s="1" t="s">
        <v>124</v>
      </c>
      <c r="BT793" s="1" t="s">
        <v>226</v>
      </c>
      <c r="CA793" s="1" t="s">
        <v>223</v>
      </c>
      <c r="CL793" s="1">
        <v>58.9</v>
      </c>
      <c r="CN793" s="1">
        <v>265.05</v>
      </c>
      <c r="DR793">
        <v>5.08</v>
      </c>
      <c r="DS793">
        <v>10.08</v>
      </c>
      <c r="DT793">
        <v>16.75</v>
      </c>
      <c r="DU793">
        <v>41.83</v>
      </c>
    </row>
    <row r="794" spans="1:125" ht="174" x14ac:dyDescent="0.35">
      <c r="A794" s="1" t="s">
        <v>539</v>
      </c>
      <c r="B794" s="1" t="s">
        <v>530</v>
      </c>
      <c r="K794" s="1" t="s">
        <v>4</v>
      </c>
      <c r="U794" s="1" t="s">
        <v>4</v>
      </c>
      <c r="BF794" s="1">
        <v>2</v>
      </c>
      <c r="BG794" s="1">
        <v>4</v>
      </c>
      <c r="BK794" s="1" t="s">
        <v>4</v>
      </c>
      <c r="BO794" s="1" t="s">
        <v>533</v>
      </c>
      <c r="BP794" s="1" t="s">
        <v>124</v>
      </c>
      <c r="BT794" s="1" t="s">
        <v>270</v>
      </c>
      <c r="CA794" s="1" t="s">
        <v>223</v>
      </c>
      <c r="CL794" s="1">
        <v>59.9</v>
      </c>
      <c r="CN794" s="1">
        <v>269.55</v>
      </c>
      <c r="DR794">
        <v>5.08</v>
      </c>
      <c r="DS794">
        <v>10.08</v>
      </c>
      <c r="DT794">
        <v>16.75</v>
      </c>
      <c r="DU794">
        <v>41.83</v>
      </c>
    </row>
    <row r="795" spans="1:125" ht="174" x14ac:dyDescent="0.35">
      <c r="A795" s="1" t="s">
        <v>540</v>
      </c>
      <c r="B795" s="1" t="s">
        <v>530</v>
      </c>
      <c r="K795" s="1" t="s">
        <v>4</v>
      </c>
      <c r="U795" s="1" t="s">
        <v>4</v>
      </c>
      <c r="BF795" s="1">
        <v>2</v>
      </c>
      <c r="BG795" s="1">
        <v>4</v>
      </c>
      <c r="BK795" s="1" t="s">
        <v>4</v>
      </c>
      <c r="BO795" s="1" t="s">
        <v>533</v>
      </c>
      <c r="BP795" s="1" t="s">
        <v>124</v>
      </c>
      <c r="BT795" s="1" t="s">
        <v>535</v>
      </c>
      <c r="CA795" s="1" t="s">
        <v>223</v>
      </c>
      <c r="CL795" s="1">
        <v>77.900000000000006</v>
      </c>
      <c r="CN795" s="1">
        <v>350.55</v>
      </c>
      <c r="DR795">
        <v>5.08</v>
      </c>
      <c r="DS795">
        <v>10.08</v>
      </c>
      <c r="DT795">
        <v>16.75</v>
      </c>
      <c r="DU795">
        <v>41.83</v>
      </c>
    </row>
    <row r="796" spans="1:125" ht="174" x14ac:dyDescent="0.35">
      <c r="A796" s="1" t="s">
        <v>541</v>
      </c>
      <c r="B796" s="1" t="s">
        <v>530</v>
      </c>
      <c r="K796" s="1" t="s">
        <v>4</v>
      </c>
      <c r="U796" s="1" t="s">
        <v>4</v>
      </c>
      <c r="BF796" s="1">
        <v>2</v>
      </c>
      <c r="BG796" s="1">
        <v>4</v>
      </c>
      <c r="BK796" s="1" t="s">
        <v>4</v>
      </c>
      <c r="BO796" s="1" t="s">
        <v>533</v>
      </c>
      <c r="BP796" s="1" t="s">
        <v>124</v>
      </c>
      <c r="BT796" s="1" t="s">
        <v>272</v>
      </c>
      <c r="CA796" s="1" t="s">
        <v>223</v>
      </c>
      <c r="CL796" s="1">
        <v>96.9</v>
      </c>
      <c r="CN796" s="1">
        <v>436.05</v>
      </c>
      <c r="DR796">
        <v>5.08</v>
      </c>
      <c r="DS796">
        <v>10.08</v>
      </c>
      <c r="DT796">
        <v>16.75</v>
      </c>
      <c r="DU796">
        <v>41.83</v>
      </c>
    </row>
    <row r="797" spans="1:125" ht="130.5" x14ac:dyDescent="0.35">
      <c r="A797" s="1" t="s">
        <v>542</v>
      </c>
      <c r="B797" s="1" t="s">
        <v>543</v>
      </c>
      <c r="F797" s="1" t="s">
        <v>4</v>
      </c>
      <c r="G797" s="1" t="s">
        <v>4</v>
      </c>
      <c r="H797" s="1" t="s">
        <v>4</v>
      </c>
      <c r="I797" s="1" t="s">
        <v>4</v>
      </c>
      <c r="J797" s="1" t="s">
        <v>4</v>
      </c>
      <c r="BB797" s="1" t="s">
        <v>4</v>
      </c>
      <c r="BF797" s="1">
        <v>4</v>
      </c>
      <c r="BK797" s="1" t="s">
        <v>4</v>
      </c>
      <c r="BO797" s="1" t="s">
        <v>533</v>
      </c>
      <c r="BP797" s="1" t="s">
        <v>124</v>
      </c>
      <c r="BT797" s="1" t="s">
        <v>534</v>
      </c>
      <c r="CL797" s="1">
        <v>64.900000000000006</v>
      </c>
      <c r="CN797" s="1">
        <v>292.05</v>
      </c>
      <c r="DR797">
        <v>5.08</v>
      </c>
      <c r="DS797">
        <v>10.08</v>
      </c>
      <c r="DT797">
        <v>16.75</v>
      </c>
      <c r="DU797">
        <v>41.83</v>
      </c>
    </row>
    <row r="798" spans="1:125" ht="203" x14ac:dyDescent="0.35">
      <c r="A798" s="1" t="s">
        <v>545</v>
      </c>
      <c r="B798" s="1" t="s">
        <v>547</v>
      </c>
      <c r="F798" s="1" t="s">
        <v>4</v>
      </c>
      <c r="G798" s="1" t="s">
        <v>4</v>
      </c>
      <c r="H798" s="1" t="s">
        <v>4</v>
      </c>
      <c r="I798" s="1" t="s">
        <v>4</v>
      </c>
      <c r="J798" s="1" t="s">
        <v>4</v>
      </c>
      <c r="N798" s="1" t="s">
        <v>4</v>
      </c>
      <c r="BF798" s="1">
        <v>11</v>
      </c>
      <c r="BG798" s="1">
        <v>18</v>
      </c>
      <c r="BJ798" s="1" t="s">
        <v>4</v>
      </c>
      <c r="BR798" s="1" t="s">
        <v>544</v>
      </c>
      <c r="BT798" s="1" t="s">
        <v>304</v>
      </c>
      <c r="CA798" s="1" t="s">
        <v>287</v>
      </c>
      <c r="CL798" s="1">
        <v>39.6</v>
      </c>
    </row>
    <row r="799" spans="1:125" ht="203" x14ac:dyDescent="0.35">
      <c r="A799" s="1" t="s">
        <v>546</v>
      </c>
      <c r="B799" s="1" t="s">
        <v>547</v>
      </c>
      <c r="F799" s="1" t="s">
        <v>4</v>
      </c>
      <c r="G799" s="1" t="s">
        <v>4</v>
      </c>
      <c r="H799" s="1" t="s">
        <v>4</v>
      </c>
      <c r="I799" s="1" t="s">
        <v>4</v>
      </c>
      <c r="J799" s="1" t="s">
        <v>4</v>
      </c>
      <c r="N799" s="1" t="s">
        <v>4</v>
      </c>
      <c r="BF799" s="1">
        <v>11</v>
      </c>
      <c r="BG799" s="1">
        <v>18</v>
      </c>
      <c r="BJ799" s="1" t="s">
        <v>4</v>
      </c>
      <c r="BR799" s="1" t="s">
        <v>544</v>
      </c>
      <c r="BT799" s="1" t="s">
        <v>384</v>
      </c>
      <c r="CA799" s="1" t="s">
        <v>287</v>
      </c>
      <c r="CL799" s="1">
        <v>48</v>
      </c>
    </row>
    <row r="800" spans="1:125" ht="101.5" x14ac:dyDescent="0.35">
      <c r="A800" s="1" t="s">
        <v>548</v>
      </c>
      <c r="B800" s="1" t="s">
        <v>310</v>
      </c>
      <c r="F800" s="1" t="s">
        <v>4</v>
      </c>
      <c r="G800" s="1" t="s">
        <v>4</v>
      </c>
      <c r="H800" s="1" t="s">
        <v>4</v>
      </c>
      <c r="I800" s="1" t="s">
        <v>4</v>
      </c>
      <c r="J800" s="1" t="s">
        <v>4</v>
      </c>
      <c r="N800" s="1" t="s">
        <v>4</v>
      </c>
      <c r="AG800" s="1" t="s">
        <v>4</v>
      </c>
      <c r="BF800" s="1">
        <v>2</v>
      </c>
      <c r="BT800" s="1" t="s">
        <v>321</v>
      </c>
      <c r="CL800" s="1">
        <v>3.19</v>
      </c>
      <c r="CO800" s="1">
        <v>31.2</v>
      </c>
    </row>
    <row r="801" spans="1:94" ht="101.5" x14ac:dyDescent="0.35">
      <c r="A801" s="1" t="s">
        <v>549</v>
      </c>
      <c r="B801" s="1" t="s">
        <v>310</v>
      </c>
      <c r="F801" s="1" t="s">
        <v>4</v>
      </c>
      <c r="G801" s="1" t="s">
        <v>4</v>
      </c>
      <c r="H801" s="1" t="s">
        <v>4</v>
      </c>
      <c r="I801" s="1" t="s">
        <v>4</v>
      </c>
      <c r="J801" s="1" t="s">
        <v>4</v>
      </c>
      <c r="N801" s="1" t="s">
        <v>4</v>
      </c>
      <c r="AG801" s="1" t="s">
        <v>4</v>
      </c>
      <c r="BF801" s="1">
        <v>2</v>
      </c>
      <c r="BT801" s="1" t="s">
        <v>321</v>
      </c>
      <c r="CL801" s="1">
        <v>31.2</v>
      </c>
      <c r="CO801" s="1">
        <v>271</v>
      </c>
    </row>
    <row r="802" spans="1:94" ht="101.5" x14ac:dyDescent="0.35">
      <c r="A802" s="1" t="s">
        <v>550</v>
      </c>
      <c r="B802" s="1" t="s">
        <v>310</v>
      </c>
      <c r="F802" s="1" t="s">
        <v>4</v>
      </c>
      <c r="G802" s="1" t="s">
        <v>4</v>
      </c>
      <c r="H802" s="1" t="s">
        <v>4</v>
      </c>
      <c r="I802" s="1" t="s">
        <v>4</v>
      </c>
      <c r="J802" s="1" t="s">
        <v>4</v>
      </c>
      <c r="N802" s="1" t="s">
        <v>4</v>
      </c>
      <c r="AG802" s="1" t="s">
        <v>4</v>
      </c>
      <c r="BF802" s="1">
        <v>2</v>
      </c>
      <c r="BT802" s="1" t="s">
        <v>321</v>
      </c>
      <c r="CL802" s="1">
        <v>271</v>
      </c>
    </row>
    <row r="803" spans="1:94" ht="101.5" x14ac:dyDescent="0.35">
      <c r="A803" s="1" t="s">
        <v>561</v>
      </c>
      <c r="B803" s="1" t="s">
        <v>310</v>
      </c>
      <c r="F803" s="1" t="s">
        <v>4</v>
      </c>
      <c r="G803" s="1" t="s">
        <v>4</v>
      </c>
      <c r="H803" s="1" t="s">
        <v>4</v>
      </c>
      <c r="I803" s="1" t="s">
        <v>4</v>
      </c>
      <c r="J803" s="1" t="s">
        <v>4</v>
      </c>
      <c r="N803" s="1" t="s">
        <v>4</v>
      </c>
      <c r="AG803" s="1" t="s">
        <v>4</v>
      </c>
      <c r="BF803" s="1">
        <v>2</v>
      </c>
      <c r="BT803" s="1" t="s">
        <v>321</v>
      </c>
      <c r="CP803" s="1">
        <v>266</v>
      </c>
    </row>
    <row r="804" spans="1:94" ht="101.5" x14ac:dyDescent="0.35">
      <c r="A804" s="1" t="s">
        <v>562</v>
      </c>
      <c r="B804" s="1" t="s">
        <v>310</v>
      </c>
      <c r="F804" s="1" t="s">
        <v>4</v>
      </c>
      <c r="G804" s="1" t="s">
        <v>4</v>
      </c>
      <c r="H804" s="1" t="s">
        <v>4</v>
      </c>
      <c r="I804" s="1" t="s">
        <v>4</v>
      </c>
      <c r="J804" s="1" t="s">
        <v>4</v>
      </c>
      <c r="N804" s="1" t="s">
        <v>4</v>
      </c>
      <c r="AG804" s="1" t="s">
        <v>4</v>
      </c>
      <c r="BF804" s="1">
        <v>2</v>
      </c>
      <c r="BT804" s="1" t="s">
        <v>321</v>
      </c>
      <c r="CP804" s="1">
        <v>261</v>
      </c>
    </row>
    <row r="805" spans="1:94" ht="101.5" x14ac:dyDescent="0.35">
      <c r="A805" s="1" t="s">
        <v>563</v>
      </c>
      <c r="B805" s="1" t="s">
        <v>310</v>
      </c>
      <c r="F805" s="1" t="s">
        <v>4</v>
      </c>
      <c r="G805" s="1" t="s">
        <v>4</v>
      </c>
      <c r="H805" s="1" t="s">
        <v>4</v>
      </c>
      <c r="I805" s="1" t="s">
        <v>4</v>
      </c>
      <c r="J805" s="1" t="s">
        <v>4</v>
      </c>
      <c r="N805" s="1" t="s">
        <v>4</v>
      </c>
      <c r="AG805" s="1" t="s">
        <v>4</v>
      </c>
      <c r="BF805" s="1">
        <v>2</v>
      </c>
      <c r="BT805" s="1" t="s">
        <v>321</v>
      </c>
      <c r="CP805" s="1">
        <v>256</v>
      </c>
    </row>
    <row r="806" spans="1:94" ht="101.5" x14ac:dyDescent="0.35">
      <c r="A806" s="1" t="s">
        <v>551</v>
      </c>
      <c r="B806" s="1" t="s">
        <v>310</v>
      </c>
      <c r="F806" s="1" t="s">
        <v>4</v>
      </c>
      <c r="G806" s="1" t="s">
        <v>4</v>
      </c>
      <c r="H806" s="1" t="s">
        <v>4</v>
      </c>
      <c r="I806" s="1" t="s">
        <v>4</v>
      </c>
      <c r="J806" s="1" t="s">
        <v>4</v>
      </c>
      <c r="N806" s="1" t="s">
        <v>4</v>
      </c>
      <c r="AG806" s="1" t="s">
        <v>4</v>
      </c>
      <c r="BF806" s="1">
        <v>2</v>
      </c>
      <c r="BT806" s="1" t="s">
        <v>322</v>
      </c>
      <c r="CL806" s="1">
        <v>4.26</v>
      </c>
      <c r="CO806" s="1">
        <v>42.1</v>
      </c>
    </row>
    <row r="807" spans="1:94" ht="101.5" x14ac:dyDescent="0.35">
      <c r="A807" s="1" t="s">
        <v>552</v>
      </c>
      <c r="B807" s="1" t="s">
        <v>310</v>
      </c>
      <c r="F807" s="1" t="s">
        <v>4</v>
      </c>
      <c r="G807" s="1" t="s">
        <v>4</v>
      </c>
      <c r="H807" s="1" t="s">
        <v>4</v>
      </c>
      <c r="I807" s="1" t="s">
        <v>4</v>
      </c>
      <c r="J807" s="1" t="s">
        <v>4</v>
      </c>
      <c r="N807" s="1" t="s">
        <v>4</v>
      </c>
      <c r="AG807" s="1" t="s">
        <v>4</v>
      </c>
      <c r="BF807" s="1">
        <v>2</v>
      </c>
      <c r="BT807" s="1" t="s">
        <v>322</v>
      </c>
      <c r="CL807" s="1">
        <v>42.1</v>
      </c>
      <c r="CO807" s="1">
        <v>383</v>
      </c>
    </row>
    <row r="808" spans="1:94" ht="101.5" x14ac:dyDescent="0.35">
      <c r="A808" s="1" t="s">
        <v>553</v>
      </c>
      <c r="B808" s="1" t="s">
        <v>310</v>
      </c>
      <c r="F808" s="1" t="s">
        <v>4</v>
      </c>
      <c r="G808" s="1" t="s">
        <v>4</v>
      </c>
      <c r="H808" s="1" t="s">
        <v>4</v>
      </c>
      <c r="I808" s="1" t="s">
        <v>4</v>
      </c>
      <c r="J808" s="1" t="s">
        <v>4</v>
      </c>
      <c r="N808" s="1" t="s">
        <v>4</v>
      </c>
      <c r="AG808" s="1" t="s">
        <v>4</v>
      </c>
      <c r="BF808" s="1">
        <v>2</v>
      </c>
      <c r="BT808" s="1" t="s">
        <v>322</v>
      </c>
      <c r="CL808" s="1">
        <v>383</v>
      </c>
    </row>
    <row r="809" spans="1:94" ht="101.5" x14ac:dyDescent="0.35">
      <c r="A809" s="1" t="s">
        <v>564</v>
      </c>
      <c r="B809" s="1" t="s">
        <v>310</v>
      </c>
      <c r="F809" s="1" t="s">
        <v>4</v>
      </c>
      <c r="G809" s="1" t="s">
        <v>4</v>
      </c>
      <c r="H809" s="1" t="s">
        <v>4</v>
      </c>
      <c r="I809" s="1" t="s">
        <v>4</v>
      </c>
      <c r="J809" s="1" t="s">
        <v>4</v>
      </c>
      <c r="N809" s="1" t="s">
        <v>4</v>
      </c>
      <c r="AG809" s="1" t="s">
        <v>4</v>
      </c>
      <c r="BF809" s="1">
        <v>2</v>
      </c>
      <c r="BT809" s="1" t="s">
        <v>322</v>
      </c>
      <c r="CP809" s="1">
        <v>378</v>
      </c>
    </row>
    <row r="810" spans="1:94" ht="101.5" x14ac:dyDescent="0.35">
      <c r="A810" s="1" t="s">
        <v>565</v>
      </c>
      <c r="B810" s="1" t="s">
        <v>310</v>
      </c>
      <c r="F810" s="1" t="s">
        <v>4</v>
      </c>
      <c r="G810" s="1" t="s">
        <v>4</v>
      </c>
      <c r="H810" s="1" t="s">
        <v>4</v>
      </c>
      <c r="I810" s="1" t="s">
        <v>4</v>
      </c>
      <c r="J810" s="1" t="s">
        <v>4</v>
      </c>
      <c r="N810" s="1" t="s">
        <v>4</v>
      </c>
      <c r="AG810" s="1" t="s">
        <v>4</v>
      </c>
      <c r="BF810" s="1">
        <v>2</v>
      </c>
      <c r="BT810" s="1" t="s">
        <v>322</v>
      </c>
      <c r="CP810" s="1">
        <v>373</v>
      </c>
    </row>
    <row r="811" spans="1:94" ht="101.5" x14ac:dyDescent="0.35">
      <c r="A811" s="1" t="s">
        <v>566</v>
      </c>
      <c r="B811" s="1" t="s">
        <v>310</v>
      </c>
      <c r="F811" s="1" t="s">
        <v>4</v>
      </c>
      <c r="G811" s="1" t="s">
        <v>4</v>
      </c>
      <c r="H811" s="1" t="s">
        <v>4</v>
      </c>
      <c r="I811" s="1" t="s">
        <v>4</v>
      </c>
      <c r="J811" s="1" t="s">
        <v>4</v>
      </c>
      <c r="N811" s="1" t="s">
        <v>4</v>
      </c>
      <c r="AG811" s="1" t="s">
        <v>4</v>
      </c>
      <c r="BF811" s="1">
        <v>2</v>
      </c>
      <c r="BT811" s="1" t="s">
        <v>322</v>
      </c>
      <c r="CP811" s="1">
        <v>368</v>
      </c>
    </row>
    <row r="812" spans="1:94" ht="101.5" x14ac:dyDescent="0.35">
      <c r="A812" s="1" t="s">
        <v>554</v>
      </c>
      <c r="B812" s="1" t="s">
        <v>310</v>
      </c>
      <c r="F812" s="1" t="s">
        <v>4</v>
      </c>
      <c r="G812" s="1" t="s">
        <v>4</v>
      </c>
      <c r="H812" s="1" t="s">
        <v>4</v>
      </c>
      <c r="I812" s="1" t="s">
        <v>4</v>
      </c>
      <c r="J812" s="1" t="s">
        <v>4</v>
      </c>
      <c r="N812" s="1" t="s">
        <v>4</v>
      </c>
      <c r="AG812" s="1" t="s">
        <v>4</v>
      </c>
      <c r="BF812" s="1">
        <v>2</v>
      </c>
      <c r="BT812" s="1" t="s">
        <v>323</v>
      </c>
      <c r="CL812" s="1">
        <v>4.95</v>
      </c>
      <c r="CO812" s="1">
        <v>49</v>
      </c>
    </row>
    <row r="813" spans="1:94" ht="101.5" x14ac:dyDescent="0.35">
      <c r="A813" s="1" t="s">
        <v>555</v>
      </c>
      <c r="B813" s="1" t="s">
        <v>310</v>
      </c>
      <c r="F813" s="1" t="s">
        <v>4</v>
      </c>
      <c r="G813" s="1" t="s">
        <v>4</v>
      </c>
      <c r="H813" s="1" t="s">
        <v>4</v>
      </c>
      <c r="I813" s="1" t="s">
        <v>4</v>
      </c>
      <c r="J813" s="1" t="s">
        <v>4</v>
      </c>
      <c r="N813" s="1" t="s">
        <v>4</v>
      </c>
      <c r="AG813" s="1" t="s">
        <v>4</v>
      </c>
      <c r="BF813" s="1">
        <v>2</v>
      </c>
      <c r="BT813" s="1" t="s">
        <v>323</v>
      </c>
      <c r="CL813" s="1">
        <v>48</v>
      </c>
      <c r="CO813" s="1">
        <v>446</v>
      </c>
    </row>
    <row r="814" spans="1:94" ht="101.5" x14ac:dyDescent="0.35">
      <c r="A814" s="1" t="s">
        <v>556</v>
      </c>
      <c r="B814" s="1" t="s">
        <v>310</v>
      </c>
      <c r="F814" s="1" t="s">
        <v>4</v>
      </c>
      <c r="G814" s="1" t="s">
        <v>4</v>
      </c>
      <c r="H814" s="1" t="s">
        <v>4</v>
      </c>
      <c r="I814" s="1" t="s">
        <v>4</v>
      </c>
      <c r="J814" s="1" t="s">
        <v>4</v>
      </c>
      <c r="N814" s="1" t="s">
        <v>4</v>
      </c>
      <c r="AG814" s="1" t="s">
        <v>4</v>
      </c>
      <c r="BF814" s="1">
        <v>2</v>
      </c>
      <c r="BT814" s="1" t="s">
        <v>324</v>
      </c>
      <c r="CL814" s="1">
        <v>5.38</v>
      </c>
      <c r="CO814" s="1">
        <v>53.27</v>
      </c>
    </row>
    <row r="815" spans="1:94" ht="101.5" x14ac:dyDescent="0.35">
      <c r="A815" s="1" t="s">
        <v>557</v>
      </c>
      <c r="B815" s="1" t="s">
        <v>310</v>
      </c>
      <c r="F815" s="1" t="s">
        <v>4</v>
      </c>
      <c r="G815" s="1" t="s">
        <v>4</v>
      </c>
      <c r="H815" s="1" t="s">
        <v>4</v>
      </c>
      <c r="I815" s="1" t="s">
        <v>4</v>
      </c>
      <c r="J815" s="1" t="s">
        <v>4</v>
      </c>
      <c r="N815" s="1" t="s">
        <v>4</v>
      </c>
      <c r="AG815" s="1" t="s">
        <v>4</v>
      </c>
      <c r="BF815" s="1">
        <v>2</v>
      </c>
      <c r="BT815" s="1" t="s">
        <v>560</v>
      </c>
      <c r="CL815" s="1">
        <v>514.29</v>
      </c>
    </row>
    <row r="816" spans="1:94" ht="101.5" x14ac:dyDescent="0.35">
      <c r="A816" s="1" t="s">
        <v>568</v>
      </c>
      <c r="B816" s="1" t="s">
        <v>310</v>
      </c>
      <c r="F816" s="1" t="s">
        <v>4</v>
      </c>
      <c r="G816" s="1" t="s">
        <v>4</v>
      </c>
      <c r="H816" s="1" t="s">
        <v>4</v>
      </c>
      <c r="I816" s="1" t="s">
        <v>4</v>
      </c>
      <c r="J816" s="1" t="s">
        <v>4</v>
      </c>
      <c r="N816" s="1" t="s">
        <v>4</v>
      </c>
      <c r="AG816" s="1" t="s">
        <v>4</v>
      </c>
      <c r="BF816" s="1">
        <v>2</v>
      </c>
      <c r="BT816" s="1" t="s">
        <v>560</v>
      </c>
      <c r="CP816" s="1">
        <v>508.86</v>
      </c>
    </row>
    <row r="817" spans="1:94" ht="101.5" x14ac:dyDescent="0.35">
      <c r="A817" s="1" t="s">
        <v>567</v>
      </c>
      <c r="B817" s="1" t="s">
        <v>310</v>
      </c>
      <c r="F817" s="1" t="s">
        <v>4</v>
      </c>
      <c r="G817" s="1" t="s">
        <v>4</v>
      </c>
      <c r="H817" s="1" t="s">
        <v>4</v>
      </c>
      <c r="I817" s="1" t="s">
        <v>4</v>
      </c>
      <c r="J817" s="1" t="s">
        <v>4</v>
      </c>
      <c r="N817" s="1" t="s">
        <v>4</v>
      </c>
      <c r="AG817" s="1" t="s">
        <v>4</v>
      </c>
      <c r="BF817" s="1">
        <v>2</v>
      </c>
      <c r="BT817" s="1" t="s">
        <v>560</v>
      </c>
      <c r="CP817" s="1">
        <v>503.44</v>
      </c>
    </row>
    <row r="818" spans="1:94" ht="101.5" x14ac:dyDescent="0.35">
      <c r="A818" s="1" t="s">
        <v>569</v>
      </c>
      <c r="B818" s="1" t="s">
        <v>310</v>
      </c>
      <c r="F818" s="1" t="s">
        <v>4</v>
      </c>
      <c r="G818" s="1" t="s">
        <v>4</v>
      </c>
      <c r="H818" s="1" t="s">
        <v>4</v>
      </c>
      <c r="I818" s="1" t="s">
        <v>4</v>
      </c>
      <c r="J818" s="1" t="s">
        <v>4</v>
      </c>
      <c r="N818" s="1" t="s">
        <v>4</v>
      </c>
      <c r="AG818" s="1" t="s">
        <v>4</v>
      </c>
      <c r="BF818" s="1">
        <v>2</v>
      </c>
      <c r="BT818" s="1" t="s">
        <v>560</v>
      </c>
      <c r="CP818" s="1">
        <v>498.02</v>
      </c>
    </row>
    <row r="819" spans="1:94" ht="101.5" x14ac:dyDescent="0.35">
      <c r="A819" s="1" t="s">
        <v>558</v>
      </c>
      <c r="B819" s="1" t="s">
        <v>310</v>
      </c>
      <c r="F819" s="1" t="s">
        <v>4</v>
      </c>
      <c r="G819" s="1" t="s">
        <v>4</v>
      </c>
      <c r="H819" s="1" t="s">
        <v>4</v>
      </c>
      <c r="I819" s="1" t="s">
        <v>4</v>
      </c>
      <c r="J819" s="1" t="s">
        <v>4</v>
      </c>
      <c r="N819" s="1" t="s">
        <v>4</v>
      </c>
      <c r="AG819" s="1" t="s">
        <v>4</v>
      </c>
      <c r="BF819" s="1">
        <v>2</v>
      </c>
      <c r="BT819" s="1" t="s">
        <v>327</v>
      </c>
      <c r="CL819" s="1">
        <v>7.14</v>
      </c>
      <c r="CO819" s="1">
        <v>71</v>
      </c>
    </row>
    <row r="820" spans="1:94" ht="101.5" x14ac:dyDescent="0.35">
      <c r="A820" s="1" t="s">
        <v>559</v>
      </c>
      <c r="B820" s="1" t="s">
        <v>310</v>
      </c>
      <c r="F820" s="1" t="s">
        <v>4</v>
      </c>
      <c r="G820" s="1" t="s">
        <v>4</v>
      </c>
      <c r="H820" s="1" t="s">
        <v>4</v>
      </c>
      <c r="I820" s="1" t="s">
        <v>4</v>
      </c>
      <c r="J820" s="1" t="s">
        <v>4</v>
      </c>
      <c r="N820" s="1" t="s">
        <v>4</v>
      </c>
      <c r="AG820" s="1" t="s">
        <v>4</v>
      </c>
      <c r="BF820" s="1">
        <v>2</v>
      </c>
      <c r="BT820" s="1" t="s">
        <v>327</v>
      </c>
      <c r="CP820" s="1">
        <v>713.93</v>
      </c>
    </row>
    <row r="821" spans="1:94" ht="101.5" x14ac:dyDescent="0.35">
      <c r="A821" s="1" t="s">
        <v>570</v>
      </c>
      <c r="B821" s="1" t="s">
        <v>310</v>
      </c>
      <c r="F821" s="1" t="s">
        <v>4</v>
      </c>
      <c r="G821" s="1" t="s">
        <v>4</v>
      </c>
      <c r="H821" s="1" t="s">
        <v>4</v>
      </c>
      <c r="I821" s="1" t="s">
        <v>4</v>
      </c>
      <c r="J821" s="1" t="s">
        <v>4</v>
      </c>
      <c r="N821" s="1" t="s">
        <v>4</v>
      </c>
      <c r="AG821" s="1" t="s">
        <v>4</v>
      </c>
      <c r="BF821" s="1">
        <v>2</v>
      </c>
      <c r="BT821" s="1" t="s">
        <v>327</v>
      </c>
      <c r="CP821" s="1">
        <v>708.5</v>
      </c>
    </row>
    <row r="822" spans="1:94" ht="101.5" x14ac:dyDescent="0.35">
      <c r="A822" s="1" t="s">
        <v>571</v>
      </c>
      <c r="B822" s="1" t="s">
        <v>310</v>
      </c>
      <c r="F822" s="1" t="s">
        <v>4</v>
      </c>
      <c r="G822" s="1" t="s">
        <v>4</v>
      </c>
      <c r="H822" s="1" t="s">
        <v>4</v>
      </c>
      <c r="I822" s="1" t="s">
        <v>4</v>
      </c>
      <c r="J822" s="1" t="s">
        <v>4</v>
      </c>
      <c r="N822" s="1" t="s">
        <v>4</v>
      </c>
      <c r="AG822" s="1" t="s">
        <v>4</v>
      </c>
      <c r="BF822" s="1">
        <v>2</v>
      </c>
      <c r="BT822" s="1" t="s">
        <v>327</v>
      </c>
      <c r="CP822" s="1">
        <v>703.08</v>
      </c>
    </row>
    <row r="823" spans="1:94" ht="101.5" x14ac:dyDescent="0.35">
      <c r="A823" s="1" t="s">
        <v>572</v>
      </c>
      <c r="B823" s="1" t="s">
        <v>310</v>
      </c>
      <c r="F823" s="1" t="s">
        <v>4</v>
      </c>
      <c r="G823" s="1" t="s">
        <v>4</v>
      </c>
      <c r="H823" s="1" t="s">
        <v>4</v>
      </c>
      <c r="I823" s="1" t="s">
        <v>4</v>
      </c>
      <c r="J823" s="1" t="s">
        <v>4</v>
      </c>
      <c r="N823" s="1" t="s">
        <v>4</v>
      </c>
      <c r="AG823" s="1" t="s">
        <v>4</v>
      </c>
      <c r="BF823" s="1">
        <v>2</v>
      </c>
      <c r="BT823" s="1" t="s">
        <v>327</v>
      </c>
      <c r="CP823" s="1">
        <v>697.66</v>
      </c>
    </row>
    <row r="824" spans="1:94" ht="174" x14ac:dyDescent="0.35">
      <c r="A824" s="1" t="s">
        <v>575</v>
      </c>
      <c r="B824" s="1" t="s">
        <v>573</v>
      </c>
      <c r="F824" s="1" t="s">
        <v>4</v>
      </c>
      <c r="G824" s="1" t="s">
        <v>4</v>
      </c>
      <c r="H824" s="1" t="s">
        <v>4</v>
      </c>
      <c r="I824" s="1" t="s">
        <v>4</v>
      </c>
      <c r="J824" s="1" t="s">
        <v>4</v>
      </c>
      <c r="N824" s="1" t="s">
        <v>4</v>
      </c>
      <c r="AG824" s="1" t="s">
        <v>4</v>
      </c>
      <c r="BF824" s="1">
        <v>3</v>
      </c>
      <c r="CA824" s="1" t="s">
        <v>574</v>
      </c>
      <c r="CL824" s="1">
        <v>4.13</v>
      </c>
    </row>
    <row r="825" spans="1:94" ht="174" x14ac:dyDescent="0.35">
      <c r="A825" s="1" t="s">
        <v>578</v>
      </c>
      <c r="B825" s="1" t="s">
        <v>573</v>
      </c>
      <c r="F825" s="1" t="s">
        <v>4</v>
      </c>
      <c r="G825" s="1" t="s">
        <v>4</v>
      </c>
      <c r="H825" s="1" t="s">
        <v>4</v>
      </c>
      <c r="I825" s="1" t="s">
        <v>4</v>
      </c>
      <c r="J825" s="1" t="s">
        <v>4</v>
      </c>
      <c r="N825" s="1" t="s">
        <v>4</v>
      </c>
      <c r="AG825" s="1" t="s">
        <v>4</v>
      </c>
      <c r="BF825" s="1">
        <v>3</v>
      </c>
      <c r="CA825" s="1" t="s">
        <v>574</v>
      </c>
      <c r="CO825" s="1">
        <v>40.799999999999997</v>
      </c>
    </row>
    <row r="826" spans="1:94" ht="174" x14ac:dyDescent="0.35">
      <c r="A826" s="1" t="s">
        <v>576</v>
      </c>
      <c r="B826" s="1" t="s">
        <v>573</v>
      </c>
      <c r="F826" s="1" t="s">
        <v>4</v>
      </c>
      <c r="G826" s="1" t="s">
        <v>4</v>
      </c>
      <c r="H826" s="1" t="s">
        <v>4</v>
      </c>
      <c r="I826" s="1" t="s">
        <v>4</v>
      </c>
      <c r="J826" s="1" t="s">
        <v>4</v>
      </c>
      <c r="N826" s="1" t="s">
        <v>4</v>
      </c>
      <c r="AG826" s="1" t="s">
        <v>4</v>
      </c>
      <c r="BF826" s="1">
        <v>3</v>
      </c>
      <c r="BT826" s="1" t="s">
        <v>331</v>
      </c>
      <c r="CA826" s="1" t="s">
        <v>574</v>
      </c>
      <c r="CL826" s="1">
        <v>4.6900000000000004</v>
      </c>
    </row>
    <row r="827" spans="1:94" ht="174" x14ac:dyDescent="0.35">
      <c r="A827" s="1" t="s">
        <v>577</v>
      </c>
      <c r="B827" s="1" t="s">
        <v>573</v>
      </c>
      <c r="F827" s="1" t="s">
        <v>4</v>
      </c>
      <c r="G827" s="1" t="s">
        <v>4</v>
      </c>
      <c r="H827" s="1" t="s">
        <v>4</v>
      </c>
      <c r="I827" s="1" t="s">
        <v>4</v>
      </c>
      <c r="J827" s="1" t="s">
        <v>4</v>
      </c>
      <c r="N827" s="1" t="s">
        <v>4</v>
      </c>
      <c r="AG827" s="1" t="s">
        <v>4</v>
      </c>
      <c r="BF827" s="1">
        <v>3</v>
      </c>
      <c r="BT827" s="1" t="s">
        <v>331</v>
      </c>
      <c r="CA827" s="1" t="s">
        <v>574</v>
      </c>
      <c r="CO827" s="1">
        <v>46.44</v>
      </c>
    </row>
    <row r="828" spans="1:94" ht="174" x14ac:dyDescent="0.35">
      <c r="A828" s="1" t="s">
        <v>579</v>
      </c>
      <c r="B828" s="1" t="s">
        <v>573</v>
      </c>
      <c r="F828" s="1" t="s">
        <v>4</v>
      </c>
      <c r="G828" s="1" t="s">
        <v>4</v>
      </c>
      <c r="H828" s="1" t="s">
        <v>4</v>
      </c>
      <c r="I828" s="1" t="s">
        <v>4</v>
      </c>
      <c r="J828" s="1" t="s">
        <v>4</v>
      </c>
      <c r="N828" s="1" t="s">
        <v>4</v>
      </c>
      <c r="AG828" s="1" t="s">
        <v>4</v>
      </c>
      <c r="BF828" s="1">
        <v>3</v>
      </c>
      <c r="CA828" s="1" t="s">
        <v>574</v>
      </c>
      <c r="CL828" s="1">
        <v>6.9</v>
      </c>
    </row>
    <row r="829" spans="1:94" ht="174" x14ac:dyDescent="0.35">
      <c r="A829" s="1" t="s">
        <v>580</v>
      </c>
      <c r="B829" s="1" t="s">
        <v>573</v>
      </c>
      <c r="F829" s="1" t="s">
        <v>4</v>
      </c>
      <c r="G829" s="1" t="s">
        <v>4</v>
      </c>
      <c r="H829" s="1" t="s">
        <v>4</v>
      </c>
      <c r="I829" s="1" t="s">
        <v>4</v>
      </c>
      <c r="J829" s="1" t="s">
        <v>4</v>
      </c>
      <c r="N829" s="1" t="s">
        <v>4</v>
      </c>
      <c r="AG829" s="1" t="s">
        <v>4</v>
      </c>
      <c r="BF829" s="1">
        <v>3</v>
      </c>
      <c r="CA829" s="1" t="s">
        <v>574</v>
      </c>
      <c r="CP829" s="1">
        <v>649</v>
      </c>
    </row>
    <row r="830" spans="1:94" ht="174" x14ac:dyDescent="0.35">
      <c r="A830" s="1" t="s">
        <v>581</v>
      </c>
      <c r="B830" s="1" t="s">
        <v>573</v>
      </c>
      <c r="F830" s="1" t="s">
        <v>4</v>
      </c>
      <c r="G830" s="1" t="s">
        <v>4</v>
      </c>
      <c r="H830" s="1" t="s">
        <v>4</v>
      </c>
      <c r="I830" s="1" t="s">
        <v>4</v>
      </c>
      <c r="J830" s="1" t="s">
        <v>4</v>
      </c>
      <c r="N830" s="1" t="s">
        <v>4</v>
      </c>
      <c r="AG830" s="1" t="s">
        <v>4</v>
      </c>
      <c r="BF830" s="1">
        <v>3</v>
      </c>
      <c r="CA830" s="1" t="s">
        <v>574</v>
      </c>
      <c r="CP830" s="1">
        <v>639</v>
      </c>
    </row>
    <row r="831" spans="1:94" ht="174" x14ac:dyDescent="0.35">
      <c r="A831" s="1" t="s">
        <v>582</v>
      </c>
      <c r="B831" s="1" t="s">
        <v>573</v>
      </c>
      <c r="F831" s="1" t="s">
        <v>4</v>
      </c>
      <c r="G831" s="1" t="s">
        <v>4</v>
      </c>
      <c r="H831" s="1" t="s">
        <v>4</v>
      </c>
      <c r="I831" s="1" t="s">
        <v>4</v>
      </c>
      <c r="J831" s="1" t="s">
        <v>4</v>
      </c>
      <c r="N831" s="1" t="s">
        <v>4</v>
      </c>
      <c r="AG831" s="1" t="s">
        <v>4</v>
      </c>
      <c r="BF831" s="1">
        <v>3</v>
      </c>
      <c r="CA831" s="1" t="s">
        <v>574</v>
      </c>
      <c r="CP831" s="1">
        <v>629</v>
      </c>
    </row>
    <row r="832" spans="1:94" ht="174" x14ac:dyDescent="0.35">
      <c r="A832" s="1" t="s">
        <v>583</v>
      </c>
      <c r="B832" s="1" t="s">
        <v>573</v>
      </c>
      <c r="F832" s="1" t="s">
        <v>4</v>
      </c>
      <c r="G832" s="1" t="s">
        <v>4</v>
      </c>
      <c r="H832" s="1" t="s">
        <v>4</v>
      </c>
      <c r="I832" s="1" t="s">
        <v>4</v>
      </c>
      <c r="J832" s="1" t="s">
        <v>4</v>
      </c>
      <c r="N832" s="1" t="s">
        <v>4</v>
      </c>
      <c r="AG832" s="1" t="s">
        <v>4</v>
      </c>
      <c r="BF832" s="1">
        <v>3</v>
      </c>
      <c r="CA832" s="1" t="s">
        <v>574</v>
      </c>
      <c r="CP832" s="1">
        <v>619</v>
      </c>
    </row>
    <row r="833" spans="1:94" ht="174" x14ac:dyDescent="0.35">
      <c r="A833" s="1" t="s">
        <v>585</v>
      </c>
      <c r="B833" s="1" t="s">
        <v>584</v>
      </c>
      <c r="F833" s="1" t="s">
        <v>4</v>
      </c>
      <c r="G833" s="1" t="s">
        <v>4</v>
      </c>
      <c r="H833" s="1" t="s">
        <v>4</v>
      </c>
      <c r="I833" s="1" t="s">
        <v>4</v>
      </c>
      <c r="J833" s="1" t="s">
        <v>4</v>
      </c>
      <c r="S833" s="1" t="s">
        <v>4</v>
      </c>
      <c r="BF833" s="1">
        <v>3</v>
      </c>
      <c r="BG833" s="1">
        <v>7</v>
      </c>
      <c r="CA833" s="1" t="s">
        <v>574</v>
      </c>
      <c r="CL833" s="1">
        <v>1.49</v>
      </c>
      <c r="CO833" s="1">
        <v>14.5</v>
      </c>
      <c r="CP833" s="1">
        <v>123.5</v>
      </c>
    </row>
    <row r="834" spans="1:94" ht="174" x14ac:dyDescent="0.35">
      <c r="A834" s="1" t="s">
        <v>586</v>
      </c>
      <c r="B834" s="1" t="s">
        <v>584</v>
      </c>
      <c r="F834" s="1" t="s">
        <v>4</v>
      </c>
      <c r="G834" s="1" t="s">
        <v>4</v>
      </c>
      <c r="H834" s="1" t="s">
        <v>4</v>
      </c>
      <c r="I834" s="1" t="s">
        <v>4</v>
      </c>
      <c r="J834" s="1" t="s">
        <v>4</v>
      </c>
      <c r="S834" s="1" t="s">
        <v>4</v>
      </c>
      <c r="BF834" s="1">
        <v>3</v>
      </c>
      <c r="BG834" s="1">
        <v>7</v>
      </c>
      <c r="CA834" s="1" t="s">
        <v>574</v>
      </c>
      <c r="CL834" s="1">
        <v>14.5</v>
      </c>
      <c r="CO834" s="1">
        <v>123.5</v>
      </c>
    </row>
    <row r="835" spans="1:94" ht="174" x14ac:dyDescent="0.35">
      <c r="A835" s="1" t="s">
        <v>590</v>
      </c>
      <c r="B835" s="1" t="s">
        <v>584</v>
      </c>
      <c r="F835" s="1" t="s">
        <v>4</v>
      </c>
      <c r="G835" s="1" t="s">
        <v>4</v>
      </c>
      <c r="H835" s="1" t="s">
        <v>4</v>
      </c>
      <c r="I835" s="1" t="s">
        <v>4</v>
      </c>
      <c r="J835" s="1" t="s">
        <v>4</v>
      </c>
      <c r="S835" s="1" t="s">
        <v>4</v>
      </c>
      <c r="BF835" s="1">
        <v>3</v>
      </c>
      <c r="BG835" s="1">
        <v>7</v>
      </c>
      <c r="CA835" s="1" t="s">
        <v>574</v>
      </c>
      <c r="CL835" s="1">
        <v>123.5</v>
      </c>
    </row>
    <row r="836" spans="1:94" ht="174" x14ac:dyDescent="0.35">
      <c r="A836" s="1" t="s">
        <v>587</v>
      </c>
      <c r="B836" s="1" t="s">
        <v>584</v>
      </c>
      <c r="F836" s="1" t="s">
        <v>4</v>
      </c>
      <c r="G836" s="1" t="s">
        <v>4</v>
      </c>
      <c r="H836" s="1" t="s">
        <v>4</v>
      </c>
      <c r="I836" s="1" t="s">
        <v>4</v>
      </c>
      <c r="J836" s="1" t="s">
        <v>4</v>
      </c>
      <c r="S836" s="1" t="s">
        <v>4</v>
      </c>
      <c r="BF836" s="1">
        <v>3</v>
      </c>
      <c r="BG836" s="1">
        <v>7</v>
      </c>
      <c r="CA836" s="1" t="s">
        <v>574</v>
      </c>
      <c r="CP836" s="1">
        <v>119.5</v>
      </c>
    </row>
    <row r="837" spans="1:94" ht="174" x14ac:dyDescent="0.35">
      <c r="A837" s="1" t="s">
        <v>588</v>
      </c>
      <c r="B837" s="1" t="s">
        <v>584</v>
      </c>
      <c r="F837" s="1" t="s">
        <v>4</v>
      </c>
      <c r="G837" s="1" t="s">
        <v>4</v>
      </c>
      <c r="H837" s="1" t="s">
        <v>4</v>
      </c>
      <c r="I837" s="1" t="s">
        <v>4</v>
      </c>
      <c r="J837" s="1" t="s">
        <v>4</v>
      </c>
      <c r="S837" s="1" t="s">
        <v>4</v>
      </c>
      <c r="BF837" s="1">
        <v>3</v>
      </c>
      <c r="BG837" s="1">
        <v>7</v>
      </c>
      <c r="CA837" s="1" t="s">
        <v>574</v>
      </c>
      <c r="CP837" s="1">
        <v>115.5</v>
      </c>
    </row>
    <row r="838" spans="1:94" ht="174" x14ac:dyDescent="0.35">
      <c r="A838" s="1" t="s">
        <v>589</v>
      </c>
      <c r="B838" s="1" t="s">
        <v>584</v>
      </c>
      <c r="F838" s="1" t="s">
        <v>4</v>
      </c>
      <c r="G838" s="1" t="s">
        <v>4</v>
      </c>
      <c r="H838" s="1" t="s">
        <v>4</v>
      </c>
      <c r="I838" s="1" t="s">
        <v>4</v>
      </c>
      <c r="J838" s="1" t="s">
        <v>4</v>
      </c>
      <c r="S838" s="1" t="s">
        <v>4</v>
      </c>
      <c r="BF838" s="1">
        <v>3</v>
      </c>
      <c r="BG838" s="1">
        <v>7</v>
      </c>
      <c r="CA838" s="1" t="s">
        <v>574</v>
      </c>
      <c r="CP838" s="1">
        <v>111.5</v>
      </c>
    </row>
    <row r="839" spans="1:94" ht="174" x14ac:dyDescent="0.35">
      <c r="A839" s="1" t="s">
        <v>591</v>
      </c>
      <c r="B839" s="1" t="s">
        <v>584</v>
      </c>
      <c r="F839" s="1" t="s">
        <v>4</v>
      </c>
      <c r="G839" s="1" t="s">
        <v>4</v>
      </c>
      <c r="H839" s="1" t="s">
        <v>4</v>
      </c>
      <c r="I839" s="1" t="s">
        <v>4</v>
      </c>
      <c r="J839" s="1" t="s">
        <v>4</v>
      </c>
      <c r="S839" s="1" t="s">
        <v>4</v>
      </c>
      <c r="BF839" s="1">
        <v>3</v>
      </c>
      <c r="BG839" s="1">
        <v>7</v>
      </c>
      <c r="CA839" s="1" t="s">
        <v>574</v>
      </c>
      <c r="CL839" s="1">
        <v>123.5</v>
      </c>
    </row>
    <row r="840" spans="1:94" ht="174" x14ac:dyDescent="0.35">
      <c r="A840" s="1" t="s">
        <v>592</v>
      </c>
      <c r="B840" s="1" t="s">
        <v>584</v>
      </c>
      <c r="F840" s="1" t="s">
        <v>4</v>
      </c>
      <c r="G840" s="1" t="s">
        <v>4</v>
      </c>
      <c r="H840" s="1" t="s">
        <v>4</v>
      </c>
      <c r="I840" s="1" t="s">
        <v>4</v>
      </c>
      <c r="J840" s="1" t="s">
        <v>4</v>
      </c>
      <c r="S840" s="1" t="s">
        <v>4</v>
      </c>
      <c r="BF840" s="1">
        <v>3</v>
      </c>
      <c r="BG840" s="1">
        <v>7</v>
      </c>
      <c r="CA840" s="1" t="s">
        <v>574</v>
      </c>
      <c r="CP840" s="1">
        <v>119.5</v>
      </c>
    </row>
    <row r="841" spans="1:94" ht="174" x14ac:dyDescent="0.35">
      <c r="A841" s="1" t="s">
        <v>593</v>
      </c>
      <c r="B841" s="1" t="s">
        <v>584</v>
      </c>
      <c r="F841" s="1" t="s">
        <v>4</v>
      </c>
      <c r="G841" s="1" t="s">
        <v>4</v>
      </c>
      <c r="H841" s="1" t="s">
        <v>4</v>
      </c>
      <c r="I841" s="1" t="s">
        <v>4</v>
      </c>
      <c r="J841" s="1" t="s">
        <v>4</v>
      </c>
      <c r="S841" s="1" t="s">
        <v>4</v>
      </c>
      <c r="BF841" s="1">
        <v>3</v>
      </c>
      <c r="BG841" s="1">
        <v>7</v>
      </c>
      <c r="CA841" s="1" t="s">
        <v>574</v>
      </c>
      <c r="CP841" s="1">
        <v>115.5</v>
      </c>
    </row>
    <row r="842" spans="1:94" ht="174" x14ac:dyDescent="0.35">
      <c r="A842" s="1" t="s">
        <v>594</v>
      </c>
      <c r="B842" s="1" t="s">
        <v>584</v>
      </c>
      <c r="F842" s="1" t="s">
        <v>4</v>
      </c>
      <c r="G842" s="1" t="s">
        <v>4</v>
      </c>
      <c r="H842" s="1" t="s">
        <v>4</v>
      </c>
      <c r="I842" s="1" t="s">
        <v>4</v>
      </c>
      <c r="J842" s="1" t="s">
        <v>4</v>
      </c>
      <c r="S842" s="1" t="s">
        <v>4</v>
      </c>
      <c r="BF842" s="1">
        <v>3</v>
      </c>
      <c r="BG842" s="1">
        <v>7</v>
      </c>
      <c r="CA842" s="1" t="s">
        <v>574</v>
      </c>
      <c r="CP842" s="1">
        <v>111.5</v>
      </c>
    </row>
    <row r="843" spans="1:94" ht="174" x14ac:dyDescent="0.35">
      <c r="A843" s="1" t="s">
        <v>595</v>
      </c>
      <c r="B843" s="1" t="s">
        <v>584</v>
      </c>
      <c r="F843" s="1" t="s">
        <v>4</v>
      </c>
      <c r="G843" s="1" t="s">
        <v>4</v>
      </c>
      <c r="H843" s="1" t="s">
        <v>4</v>
      </c>
      <c r="I843" s="1" t="s">
        <v>4</v>
      </c>
      <c r="J843" s="1" t="s">
        <v>4</v>
      </c>
      <c r="S843" s="1" t="s">
        <v>4</v>
      </c>
      <c r="BF843" s="1">
        <v>3</v>
      </c>
      <c r="BG843" s="1">
        <v>7</v>
      </c>
      <c r="CA843" s="1" t="s">
        <v>574</v>
      </c>
      <c r="CL843" s="1">
        <v>3.63</v>
      </c>
      <c r="CO843" s="1">
        <v>35.799999999999997</v>
      </c>
      <c r="CP843" s="1">
        <v>308</v>
      </c>
    </row>
    <row r="844" spans="1:94" ht="174" x14ac:dyDescent="0.35">
      <c r="A844" s="1" t="s">
        <v>596</v>
      </c>
      <c r="B844" s="1" t="s">
        <v>584</v>
      </c>
      <c r="F844" s="1" t="s">
        <v>4</v>
      </c>
      <c r="G844" s="1" t="s">
        <v>4</v>
      </c>
      <c r="H844" s="1" t="s">
        <v>4</v>
      </c>
      <c r="I844" s="1" t="s">
        <v>4</v>
      </c>
      <c r="J844" s="1" t="s">
        <v>4</v>
      </c>
      <c r="S844" s="1" t="s">
        <v>4</v>
      </c>
      <c r="BF844" s="1">
        <v>3</v>
      </c>
      <c r="BG844" s="1">
        <v>7</v>
      </c>
      <c r="CA844" s="1" t="s">
        <v>574</v>
      </c>
      <c r="CL844" s="1">
        <v>35.799999999999997</v>
      </c>
      <c r="CO844" s="1">
        <v>308</v>
      </c>
    </row>
    <row r="845" spans="1:94" ht="174" x14ac:dyDescent="0.35">
      <c r="A845" s="1" t="s">
        <v>597</v>
      </c>
      <c r="B845" s="1" t="s">
        <v>584</v>
      </c>
      <c r="F845" s="1" t="s">
        <v>4</v>
      </c>
      <c r="G845" s="1" t="s">
        <v>4</v>
      </c>
      <c r="H845" s="1" t="s">
        <v>4</v>
      </c>
      <c r="I845" s="1" t="s">
        <v>4</v>
      </c>
      <c r="J845" s="1" t="s">
        <v>4</v>
      </c>
      <c r="S845" s="1" t="s">
        <v>4</v>
      </c>
      <c r="BF845" s="1">
        <v>3</v>
      </c>
      <c r="BG845" s="1">
        <v>7</v>
      </c>
      <c r="CA845" s="1" t="s">
        <v>574</v>
      </c>
      <c r="CL845" s="1">
        <v>2.94</v>
      </c>
      <c r="CO845" s="1">
        <v>29</v>
      </c>
      <c r="CP845" s="1">
        <v>275</v>
      </c>
    </row>
    <row r="846" spans="1:94" ht="174" x14ac:dyDescent="0.35">
      <c r="A846" s="1" t="s">
        <v>598</v>
      </c>
      <c r="B846" s="1" t="s">
        <v>584</v>
      </c>
      <c r="F846" s="1" t="s">
        <v>4</v>
      </c>
      <c r="G846" s="1" t="s">
        <v>4</v>
      </c>
      <c r="H846" s="1" t="s">
        <v>4</v>
      </c>
      <c r="I846" s="1" t="s">
        <v>4</v>
      </c>
      <c r="J846" s="1" t="s">
        <v>4</v>
      </c>
      <c r="S846" s="1" t="s">
        <v>4</v>
      </c>
      <c r="BF846" s="1">
        <v>3</v>
      </c>
      <c r="BG846" s="1">
        <v>7</v>
      </c>
      <c r="CA846" s="1" t="s">
        <v>574</v>
      </c>
      <c r="CL846" s="1">
        <v>29</v>
      </c>
      <c r="CO846" s="1">
        <v>275</v>
      </c>
    </row>
    <row r="847" spans="1:94" ht="174" x14ac:dyDescent="0.35">
      <c r="A847" s="1" t="s">
        <v>599</v>
      </c>
      <c r="B847" s="1" t="s">
        <v>584</v>
      </c>
      <c r="F847" s="1" t="s">
        <v>4</v>
      </c>
      <c r="G847" s="1" t="s">
        <v>4</v>
      </c>
      <c r="H847" s="1" t="s">
        <v>4</v>
      </c>
      <c r="I847" s="1" t="s">
        <v>4</v>
      </c>
      <c r="J847" s="1" t="s">
        <v>4</v>
      </c>
      <c r="S847" s="1" t="s">
        <v>4</v>
      </c>
      <c r="BF847" s="1">
        <v>3</v>
      </c>
      <c r="BG847" s="1">
        <v>7</v>
      </c>
      <c r="CA847" s="1" t="s">
        <v>574</v>
      </c>
      <c r="CL847" s="1">
        <v>275</v>
      </c>
    </row>
    <row r="848" spans="1:94" ht="174" x14ac:dyDescent="0.35">
      <c r="A848" s="1" t="s">
        <v>600</v>
      </c>
      <c r="B848" s="1" t="s">
        <v>584</v>
      </c>
      <c r="F848" s="1" t="s">
        <v>4</v>
      </c>
      <c r="G848" s="1" t="s">
        <v>4</v>
      </c>
      <c r="H848" s="1" t="s">
        <v>4</v>
      </c>
      <c r="I848" s="1" t="s">
        <v>4</v>
      </c>
      <c r="J848" s="1" t="s">
        <v>4</v>
      </c>
      <c r="S848" s="1" t="s">
        <v>4</v>
      </c>
      <c r="BF848" s="1">
        <v>3</v>
      </c>
      <c r="BG848" s="1">
        <v>7</v>
      </c>
      <c r="CA848" s="1" t="s">
        <v>574</v>
      </c>
      <c r="CP848" s="1">
        <v>271</v>
      </c>
    </row>
    <row r="849" spans="1:94" ht="174" x14ac:dyDescent="0.35">
      <c r="A849" s="1" t="s">
        <v>601</v>
      </c>
      <c r="B849" s="1" t="s">
        <v>584</v>
      </c>
      <c r="F849" s="1" t="s">
        <v>4</v>
      </c>
      <c r="G849" s="1" t="s">
        <v>4</v>
      </c>
      <c r="H849" s="1" t="s">
        <v>4</v>
      </c>
      <c r="I849" s="1" t="s">
        <v>4</v>
      </c>
      <c r="J849" s="1" t="s">
        <v>4</v>
      </c>
      <c r="S849" s="1" t="s">
        <v>4</v>
      </c>
      <c r="BF849" s="1">
        <v>3</v>
      </c>
      <c r="BG849" s="1">
        <v>7</v>
      </c>
      <c r="CA849" s="1" t="s">
        <v>574</v>
      </c>
      <c r="CP849" s="1">
        <v>267</v>
      </c>
    </row>
    <row r="850" spans="1:94" ht="174" x14ac:dyDescent="0.35">
      <c r="A850" s="1" t="s">
        <v>602</v>
      </c>
      <c r="B850" s="1" t="s">
        <v>584</v>
      </c>
      <c r="F850" s="1" t="s">
        <v>4</v>
      </c>
      <c r="G850" s="1" t="s">
        <v>4</v>
      </c>
      <c r="H850" s="1" t="s">
        <v>4</v>
      </c>
      <c r="I850" s="1" t="s">
        <v>4</v>
      </c>
      <c r="J850" s="1" t="s">
        <v>4</v>
      </c>
      <c r="S850" s="1" t="s">
        <v>4</v>
      </c>
      <c r="BF850" s="1">
        <v>3</v>
      </c>
      <c r="BG850" s="1">
        <v>7</v>
      </c>
      <c r="CA850" s="1" t="s">
        <v>574</v>
      </c>
      <c r="CP850" s="1">
        <v>263</v>
      </c>
    </row>
    <row r="851" spans="1:94" ht="261" x14ac:dyDescent="0.35">
      <c r="A851" s="1" t="s">
        <v>355</v>
      </c>
      <c r="B851" s="1" t="s">
        <v>356</v>
      </c>
      <c r="F851" s="1" t="s">
        <v>4</v>
      </c>
      <c r="G851" s="1" t="s">
        <v>4</v>
      </c>
      <c r="H851" s="1" t="s">
        <v>4</v>
      </c>
      <c r="I851" s="1" t="s">
        <v>4</v>
      </c>
      <c r="J851" s="1" t="s">
        <v>4</v>
      </c>
      <c r="X851" s="1" t="s">
        <v>4</v>
      </c>
      <c r="CA851" s="1" t="s">
        <v>349</v>
      </c>
      <c r="CL851" s="1">
        <v>5.17</v>
      </c>
    </row>
  </sheetData>
  <autoFilter ref="A1:EV85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9" sqref="G19"/>
    </sheetView>
  </sheetViews>
  <sheetFormatPr baseColWidth="10"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CA1FA41A084374B951CB72485FD0AEC" ma:contentTypeVersion="15" ma:contentTypeDescription="Crée un document." ma:contentTypeScope="" ma:versionID="10a73889361179afe50d4bec0e4bc37a">
  <xsd:schema xmlns:xsd="http://www.w3.org/2001/XMLSchema" xmlns:xs="http://www.w3.org/2001/XMLSchema" xmlns:p="http://schemas.microsoft.com/office/2006/metadata/properties" xmlns:ns3="92d9870a-9965-49f0-9344-44c2206eefcc" xmlns:ns4="5355b319-bb62-4b8f-98fb-f81de8db4819" targetNamespace="http://schemas.microsoft.com/office/2006/metadata/properties" ma:root="true" ma:fieldsID="a28233433d2cd8abd7a2ecefb4601555" ns3:_="" ns4:_="">
    <xsd:import namespace="92d9870a-9965-49f0-9344-44c2206eefcc"/>
    <xsd:import namespace="5355b319-bb62-4b8f-98fb-f81de8db481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_activity" minOccurs="0"/>
                <xsd:element ref="ns3:MediaServiceObjectDetectorVersions" minOccurs="0"/>
                <xsd:element ref="ns3:MediaServiceSystemTag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9870a-9965-49f0-9344-44c2206eef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55b319-bb62-4b8f-98fb-f81de8db4819"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2d9870a-9965-49f0-9344-44c2206eefcc" xsi:nil="true"/>
  </documentManagement>
</p:properties>
</file>

<file path=customXml/itemProps1.xml><?xml version="1.0" encoding="utf-8"?>
<ds:datastoreItem xmlns:ds="http://schemas.openxmlformats.org/officeDocument/2006/customXml" ds:itemID="{4FF9987E-9EC6-4CA6-B3DB-25EB22D3E229}">
  <ds:schemaRefs>
    <ds:schemaRef ds:uri="http://schemas.microsoft.com/sharepoint/v3/contenttype/forms"/>
  </ds:schemaRefs>
</ds:datastoreItem>
</file>

<file path=customXml/itemProps2.xml><?xml version="1.0" encoding="utf-8"?>
<ds:datastoreItem xmlns:ds="http://schemas.openxmlformats.org/officeDocument/2006/customXml" ds:itemID="{431ABFBD-8F12-4B59-AE34-B5FB22A479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9870a-9965-49f0-9344-44c2206eefcc"/>
    <ds:schemaRef ds:uri="5355b319-bb62-4b8f-98fb-f81de8db48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C509D4-1D76-4044-ADF3-26219E4DC7E2}">
  <ds:schemaRefs>
    <ds:schemaRef ds:uri="http://schemas.microsoft.com/office/2006/documentManagement/types"/>
    <ds:schemaRef ds:uri="http://purl.org/dc/elements/1.1/"/>
    <ds:schemaRef ds:uri="http://purl.org/dc/dcmitype/"/>
    <ds:schemaRef ds:uri="92d9870a-9965-49f0-9344-44c2206eefcc"/>
    <ds:schemaRef ds:uri="5355b319-bb62-4b8f-98fb-f81de8db4819"/>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Company>La Poste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Anne-Laure PICARDAT</dc:creator>
  <cp:lastModifiedBy>Anne-Laure PICARDAT</cp:lastModifiedBy>
  <dcterms:created xsi:type="dcterms:W3CDTF">2024-01-16T09:39:22Z</dcterms:created>
  <dcterms:modified xsi:type="dcterms:W3CDTF">2024-03-29T09:48:55Z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0x0101004CA1FA41A084374B951CB72485FD0AEC</vt:lpwstr>
  </property>
</Properties>
</file>